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_Current_Website_Files\4.0_Programs\4.4_Medical_Facilities\4.4.4_Rural_Health_Clinics\"/>
    </mc:Choice>
  </mc:AlternateContent>
  <xr:revisionPtr revIDLastSave="0" documentId="8_{395AFD48-4D74-4394-851C-E4DD3A328C36}" xr6:coauthVersionLast="47" xr6:coauthVersionMax="47" xr10:uidLastSave="{00000000-0000-0000-0000-000000000000}"/>
  <bookViews>
    <workbookView xWindow="1845" yWindow="720" windowWidth="21600" windowHeight="11385" xr2:uid="{00000000-000D-0000-FFFF-FFFF00000000}"/>
  </bookViews>
  <sheets>
    <sheet name="COVER PAGE" sheetId="8" r:id="rId1"/>
    <sheet name="WS1 HC COST" sheetId="1" r:id="rId2"/>
    <sheet name="WS1 OVERHEAD" sheetId="4" r:id="rId3"/>
    <sheet name="WS1 Non-Reimbursable" sheetId="5" r:id="rId4"/>
    <sheet name="WS2 Staff-Visits-Prod" sheetId="7" r:id="rId5"/>
    <sheet name="WS3 RATE DETERMINATION" sheetId="6" r:id="rId6"/>
    <sheet name="Sheet1" sheetId="9" r:id="rId7"/>
  </sheets>
  <definedNames>
    <definedName name="_xlnm.Print_Area" localSheetId="1">'WS1 HC COST'!$A$1:$I$44</definedName>
    <definedName name="_xlnm.Print_Area" localSheetId="3">'WS1 Non-Reimbursable'!$A$1:$I$42</definedName>
    <definedName name="_xlnm.Print_Area" localSheetId="2">'WS1 OVERHEAD'!$A$1:$I$43</definedName>
    <definedName name="_xlnm.Print_Area" localSheetId="4">'WS2 Staff-Visits-Prod'!$A$1:$K$42</definedName>
    <definedName name="_xlnm.Print_Area" localSheetId="5">'WS3 RATE DETERMINATION'!$A$1:$J$39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7" l="1"/>
  <c r="D1" i="7" l="1"/>
  <c r="D1" i="5"/>
  <c r="D1" i="4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G8" i="5" s="1"/>
  <c r="I8" i="5" s="1"/>
  <c r="E7" i="5"/>
  <c r="G7" i="5" s="1"/>
  <c r="I7" i="5" s="1"/>
  <c r="G2" i="7"/>
  <c r="F2" i="7"/>
  <c r="G2" i="5"/>
  <c r="F2" i="5"/>
  <c r="G2" i="4"/>
  <c r="F2" i="4"/>
  <c r="G2" i="1"/>
  <c r="F2" i="1"/>
  <c r="C2" i="1"/>
  <c r="H31" i="7"/>
  <c r="E1" i="4"/>
  <c r="E2" i="5"/>
  <c r="E2" i="7"/>
  <c r="E1" i="7"/>
  <c r="E1" i="5"/>
  <c r="E2" i="4"/>
  <c r="E25" i="7"/>
  <c r="E24" i="7"/>
  <c r="E23" i="7"/>
  <c r="E22" i="7"/>
  <c r="E21" i="7"/>
  <c r="E20" i="7"/>
  <c r="E19" i="7"/>
  <c r="H25" i="7"/>
  <c r="H24" i="7"/>
  <c r="H23" i="7"/>
  <c r="H22" i="7"/>
  <c r="H21" i="7"/>
  <c r="H20" i="7"/>
  <c r="H19" i="7"/>
  <c r="K25" i="7"/>
  <c r="K24" i="7"/>
  <c r="K23" i="7"/>
  <c r="K22" i="7"/>
  <c r="K21" i="7"/>
  <c r="K20" i="7"/>
  <c r="K19" i="7"/>
  <c r="E41" i="4"/>
  <c r="G41" i="4" s="1"/>
  <c r="I41" i="4" s="1"/>
  <c r="E40" i="4"/>
  <c r="G40" i="4" s="1"/>
  <c r="I40" i="4" s="1"/>
  <c r="E39" i="4"/>
  <c r="G39" i="4" s="1"/>
  <c r="I39" i="4" s="1"/>
  <c r="E38" i="4"/>
  <c r="G38" i="4" s="1"/>
  <c r="I38" i="4" s="1"/>
  <c r="E37" i="4"/>
  <c r="G37" i="4" s="1"/>
  <c r="I37" i="4" s="1"/>
  <c r="E36" i="4"/>
  <c r="G36" i="4" s="1"/>
  <c r="I36" i="4" s="1"/>
  <c r="E35" i="4"/>
  <c r="G35" i="4" s="1"/>
  <c r="I35" i="4" s="1"/>
  <c r="E34" i="4"/>
  <c r="G34" i="4" s="1"/>
  <c r="I34" i="4" s="1"/>
  <c r="E33" i="4"/>
  <c r="G33" i="4" s="1"/>
  <c r="I33" i="4" s="1"/>
  <c r="H44" i="1"/>
  <c r="F44" i="1"/>
  <c r="D44" i="1"/>
  <c r="C44" i="1"/>
  <c r="E43" i="1"/>
  <c r="G43" i="1" s="1"/>
  <c r="I43" i="1" s="1"/>
  <c r="E42" i="1"/>
  <c r="G42" i="1" s="1"/>
  <c r="I42" i="1" s="1"/>
  <c r="E41" i="1"/>
  <c r="G41" i="1" s="1"/>
  <c r="K18" i="7"/>
  <c r="K17" i="7"/>
  <c r="K16" i="7"/>
  <c r="K15" i="7"/>
  <c r="K14" i="7"/>
  <c r="K13" i="7"/>
  <c r="K12" i="7"/>
  <c r="K11" i="7"/>
  <c r="K10" i="7"/>
  <c r="K8" i="7"/>
  <c r="K7" i="7"/>
  <c r="J26" i="7"/>
  <c r="G26" i="7"/>
  <c r="J9" i="7"/>
  <c r="I9" i="7"/>
  <c r="I26" i="7" s="1"/>
  <c r="G9" i="7"/>
  <c r="F9" i="7"/>
  <c r="F26" i="7" s="1"/>
  <c r="D9" i="7"/>
  <c r="D26" i="7" s="1"/>
  <c r="C9" i="7"/>
  <c r="C26" i="7" s="1"/>
  <c r="H18" i="7"/>
  <c r="H17" i="7"/>
  <c r="H16" i="7"/>
  <c r="H15" i="7"/>
  <c r="H14" i="7"/>
  <c r="H13" i="7"/>
  <c r="H12" i="7"/>
  <c r="H11" i="7"/>
  <c r="H10" i="7"/>
  <c r="H8" i="7"/>
  <c r="H7" i="7"/>
  <c r="E18" i="7"/>
  <c r="E17" i="7"/>
  <c r="E16" i="7"/>
  <c r="E15" i="7"/>
  <c r="E14" i="7"/>
  <c r="E13" i="7"/>
  <c r="E12" i="7"/>
  <c r="E11" i="7"/>
  <c r="E10" i="7"/>
  <c r="E8" i="7"/>
  <c r="E7" i="7"/>
  <c r="H26" i="5"/>
  <c r="F26" i="5"/>
  <c r="D26" i="5"/>
  <c r="C26" i="5"/>
  <c r="F42" i="4"/>
  <c r="H42" i="4"/>
  <c r="G11" i="4"/>
  <c r="I11" i="4" s="1"/>
  <c r="E32" i="4"/>
  <c r="G32" i="4" s="1"/>
  <c r="I32" i="4" s="1"/>
  <c r="E31" i="4"/>
  <c r="G31" i="4" s="1"/>
  <c r="I31" i="4" s="1"/>
  <c r="E30" i="4"/>
  <c r="G30" i="4" s="1"/>
  <c r="I30" i="4" s="1"/>
  <c r="E29" i="4"/>
  <c r="G29" i="4" s="1"/>
  <c r="I29" i="4" s="1"/>
  <c r="E28" i="4"/>
  <c r="G28" i="4" s="1"/>
  <c r="I28" i="4" s="1"/>
  <c r="E27" i="4"/>
  <c r="G27" i="4" s="1"/>
  <c r="I27" i="4" s="1"/>
  <c r="E26" i="4"/>
  <c r="G26" i="4" s="1"/>
  <c r="I26" i="4" s="1"/>
  <c r="E25" i="4"/>
  <c r="G25" i="4" s="1"/>
  <c r="I25" i="4" s="1"/>
  <c r="E24" i="4"/>
  <c r="G24" i="4" s="1"/>
  <c r="I24" i="4" s="1"/>
  <c r="E23" i="4"/>
  <c r="G23" i="4" s="1"/>
  <c r="I23" i="4" s="1"/>
  <c r="E22" i="4"/>
  <c r="G22" i="4" s="1"/>
  <c r="I22" i="4" s="1"/>
  <c r="E21" i="4"/>
  <c r="G21" i="4" s="1"/>
  <c r="I21" i="4" s="1"/>
  <c r="E20" i="4"/>
  <c r="G20" i="4" s="1"/>
  <c r="I20" i="4" s="1"/>
  <c r="E19" i="4"/>
  <c r="G19" i="4" s="1"/>
  <c r="I19" i="4" s="1"/>
  <c r="E18" i="4"/>
  <c r="G18" i="4" s="1"/>
  <c r="I18" i="4" s="1"/>
  <c r="E17" i="4"/>
  <c r="G17" i="4" s="1"/>
  <c r="I17" i="4" s="1"/>
  <c r="E16" i="4"/>
  <c r="G16" i="4" s="1"/>
  <c r="I16" i="4" s="1"/>
  <c r="E15" i="4"/>
  <c r="G15" i="4" s="1"/>
  <c r="I15" i="4" s="1"/>
  <c r="E14" i="4"/>
  <c r="G14" i="4" s="1"/>
  <c r="I14" i="4" s="1"/>
  <c r="E13" i="4"/>
  <c r="G13" i="4" s="1"/>
  <c r="I13" i="4" s="1"/>
  <c r="E12" i="4"/>
  <c r="G12" i="4" s="1"/>
  <c r="I12" i="4" s="1"/>
  <c r="E11" i="4"/>
  <c r="E10" i="4"/>
  <c r="G10" i="4" s="1"/>
  <c r="I10" i="4" s="1"/>
  <c r="E9" i="4"/>
  <c r="G9" i="4" s="1"/>
  <c r="I9" i="4" s="1"/>
  <c r="E8" i="4"/>
  <c r="G8" i="4" s="1"/>
  <c r="I8" i="4" s="1"/>
  <c r="E7" i="4"/>
  <c r="G7" i="4" s="1"/>
  <c r="I7" i="4" s="1"/>
  <c r="E8" i="1"/>
  <c r="G8" i="1" s="1"/>
  <c r="I8" i="1" s="1"/>
  <c r="E7" i="1"/>
  <c r="G7" i="1" s="1"/>
  <c r="I7" i="1" s="1"/>
  <c r="E40" i="1"/>
  <c r="G40" i="1" s="1"/>
  <c r="I40" i="1" s="1"/>
  <c r="E39" i="1"/>
  <c r="G39" i="1" s="1"/>
  <c r="I39" i="1" s="1"/>
  <c r="E38" i="1"/>
  <c r="G38" i="1" s="1"/>
  <c r="I38" i="1" s="1"/>
  <c r="E37" i="1"/>
  <c r="G37" i="1" s="1"/>
  <c r="I37" i="1" s="1"/>
  <c r="E36" i="1"/>
  <c r="G36" i="1" s="1"/>
  <c r="I36" i="1" s="1"/>
  <c r="E35" i="1"/>
  <c r="G35" i="1" s="1"/>
  <c r="I35" i="1" s="1"/>
  <c r="E34" i="1"/>
  <c r="G34" i="1" s="1"/>
  <c r="I34" i="1" s="1"/>
  <c r="E33" i="1"/>
  <c r="G33" i="1" s="1"/>
  <c r="I33" i="1" s="1"/>
  <c r="E32" i="1"/>
  <c r="G32" i="1" s="1"/>
  <c r="I32" i="1" s="1"/>
  <c r="E31" i="1"/>
  <c r="G31" i="1" s="1"/>
  <c r="I31" i="1" s="1"/>
  <c r="E30" i="1"/>
  <c r="G30" i="1" s="1"/>
  <c r="I30" i="1" s="1"/>
  <c r="E29" i="1"/>
  <c r="G29" i="1" s="1"/>
  <c r="I29" i="1" s="1"/>
  <c r="E28" i="1"/>
  <c r="G28" i="1" s="1"/>
  <c r="I28" i="1" s="1"/>
  <c r="E27" i="1"/>
  <c r="G27" i="1" s="1"/>
  <c r="I27" i="1" s="1"/>
  <c r="E26" i="1"/>
  <c r="G26" i="1" s="1"/>
  <c r="I26" i="1" s="1"/>
  <c r="E25" i="1"/>
  <c r="G25" i="1" s="1"/>
  <c r="I25" i="1" s="1"/>
  <c r="E24" i="1"/>
  <c r="G24" i="1" s="1"/>
  <c r="I24" i="1" s="1"/>
  <c r="E23" i="1"/>
  <c r="G23" i="1" s="1"/>
  <c r="I23" i="1" s="1"/>
  <c r="E22" i="1"/>
  <c r="G22" i="1" s="1"/>
  <c r="I22" i="1" s="1"/>
  <c r="E21" i="1"/>
  <c r="G21" i="1" s="1"/>
  <c r="I21" i="1" s="1"/>
  <c r="E20" i="1"/>
  <c r="G20" i="1" s="1"/>
  <c r="I20" i="1" s="1"/>
  <c r="E19" i="1"/>
  <c r="G19" i="1" s="1"/>
  <c r="I19" i="1" s="1"/>
  <c r="E18" i="1"/>
  <c r="G18" i="1" s="1"/>
  <c r="I18" i="1" s="1"/>
  <c r="E17" i="1"/>
  <c r="G17" i="1" s="1"/>
  <c r="I17" i="1" s="1"/>
  <c r="E16" i="1"/>
  <c r="G16" i="1" s="1"/>
  <c r="I16" i="1" s="1"/>
  <c r="E15" i="1"/>
  <c r="G15" i="1" s="1"/>
  <c r="I15" i="1" s="1"/>
  <c r="E14" i="1"/>
  <c r="G14" i="1" s="1"/>
  <c r="I14" i="1" s="1"/>
  <c r="E13" i="1"/>
  <c r="G13" i="1" s="1"/>
  <c r="I13" i="1" s="1"/>
  <c r="E12" i="1"/>
  <c r="G12" i="1" s="1"/>
  <c r="I12" i="1" s="1"/>
  <c r="E11" i="1"/>
  <c r="G11" i="1" s="1"/>
  <c r="I11" i="1" s="1"/>
  <c r="E10" i="1"/>
  <c r="G10" i="1" s="1"/>
  <c r="I10" i="1" s="1"/>
  <c r="E9" i="1"/>
  <c r="G9" i="1" s="1"/>
  <c r="I9" i="1" s="1"/>
  <c r="D42" i="4"/>
  <c r="C42" i="4"/>
  <c r="H9" i="7" l="1"/>
  <c r="H29" i="7" s="1"/>
  <c r="H32" i="7" s="1"/>
  <c r="E26" i="5"/>
  <c r="G26" i="5"/>
  <c r="I26" i="5"/>
  <c r="I6" i="6" s="1"/>
  <c r="K9" i="7"/>
  <c r="K26" i="7" s="1"/>
  <c r="G42" i="4"/>
  <c r="H35" i="7"/>
  <c r="D28" i="5"/>
  <c r="F28" i="5"/>
  <c r="C28" i="5"/>
  <c r="I41" i="1"/>
  <c r="I44" i="1" s="1"/>
  <c r="G44" i="1"/>
  <c r="E44" i="1"/>
  <c r="H28" i="5"/>
  <c r="C2" i="5"/>
  <c r="C2" i="4"/>
  <c r="C2" i="7"/>
  <c r="E9" i="7"/>
  <c r="E26" i="7" s="1"/>
  <c r="E42" i="4"/>
  <c r="H26" i="7" l="1"/>
  <c r="H36" i="7"/>
  <c r="I16" i="6" s="1"/>
  <c r="E28" i="5"/>
  <c r="G28" i="5"/>
  <c r="I5" i="6"/>
  <c r="I7" i="6" s="1"/>
  <c r="I8" i="6" s="1"/>
  <c r="I42" i="4"/>
  <c r="I9" i="6" s="1"/>
  <c r="I28" i="5" l="1"/>
  <c r="I10" i="6"/>
  <c r="I11" i="6" s="1"/>
  <c r="I12" i="6" s="1"/>
  <c r="I15" i="6" s="1"/>
  <c r="I17" i="6" s="1"/>
</calcChain>
</file>

<file path=xl/sharedStrings.xml><?xml version="1.0" encoding="utf-8"?>
<sst xmlns="http://schemas.openxmlformats.org/spreadsheetml/2006/main" count="222" uniqueCount="177">
  <si>
    <t>COST CENTER</t>
  </si>
  <si>
    <t>Physician</t>
  </si>
  <si>
    <t>Physician Assistant</t>
  </si>
  <si>
    <t>Nurse Practitioner</t>
  </si>
  <si>
    <t>Other Nurse</t>
  </si>
  <si>
    <t>Lab Technician</t>
  </si>
  <si>
    <t>Physician Supervisor</t>
  </si>
  <si>
    <t>Medical Supplies</t>
  </si>
  <si>
    <t>Depreciation</t>
  </si>
  <si>
    <t>Transportation - Health Care Staff</t>
  </si>
  <si>
    <t>Depreciation - Medical Equipment</t>
  </si>
  <si>
    <t>Professional Liability Insurance</t>
  </si>
  <si>
    <t>Dental - Under 21</t>
  </si>
  <si>
    <t>Speech and Therapy</t>
  </si>
  <si>
    <t>Occupational Therapy</t>
  </si>
  <si>
    <t>Physical Therapy</t>
  </si>
  <si>
    <t>Optometry</t>
  </si>
  <si>
    <t>Podiatry</t>
  </si>
  <si>
    <t>Medical Social Service</t>
  </si>
  <si>
    <t>Health Education</t>
  </si>
  <si>
    <t>Psychology</t>
  </si>
  <si>
    <t>DME</t>
  </si>
  <si>
    <t>EPSDT Services</t>
  </si>
  <si>
    <t>Pharmacy - On Site</t>
  </si>
  <si>
    <t>Family Planning</t>
  </si>
  <si>
    <t>Lab Medical - Outside Lab</t>
  </si>
  <si>
    <t>X-Ray Medical - Outside X-Ray</t>
  </si>
  <si>
    <t>Compensation Including Benefits</t>
  </si>
  <si>
    <t>Other</t>
  </si>
  <si>
    <t>Reclassified</t>
  </si>
  <si>
    <t>Total              (Col 1+2)</t>
  </si>
  <si>
    <t>Reclassified Trial Balance (Col 3+4)</t>
  </si>
  <si>
    <t>Adjustments Increase (Decrease)</t>
  </si>
  <si>
    <t>Net Expenses (Col 5+6)</t>
  </si>
  <si>
    <t>RECLASSIFICATION AND ADJUSTMENT</t>
  </si>
  <si>
    <t>OF TRIAL BALANCE EXPENSES</t>
  </si>
  <si>
    <t>RHC NO.</t>
  </si>
  <si>
    <t>REPORTING PERIOD</t>
  </si>
  <si>
    <t>WORKSHEET 1</t>
  </si>
  <si>
    <t>ACTUAL:</t>
  </si>
  <si>
    <t>Administration</t>
  </si>
  <si>
    <t>Financial</t>
  </si>
  <si>
    <t>Marketing</t>
  </si>
  <si>
    <t>Legal</t>
  </si>
  <si>
    <t>Data Processing</t>
  </si>
  <si>
    <t>Housekeeping</t>
  </si>
  <si>
    <t>Maintenance</t>
  </si>
  <si>
    <t>Security</t>
  </si>
  <si>
    <t>Supplies</t>
  </si>
  <si>
    <t>General Insurance</t>
  </si>
  <si>
    <t>Malpractice Insurance</t>
  </si>
  <si>
    <t>Telephone</t>
  </si>
  <si>
    <t>Utilities</t>
  </si>
  <si>
    <t>Rent</t>
  </si>
  <si>
    <t>Maintenance and Repairs</t>
  </si>
  <si>
    <t>Amortization</t>
  </si>
  <si>
    <t>Mortgage Interest</t>
  </si>
  <si>
    <t>Other Interest</t>
  </si>
  <si>
    <t>Medical Records</t>
  </si>
  <si>
    <t>Other - Specify</t>
  </si>
  <si>
    <t>NON-REIMBURSABLE COST</t>
  </si>
  <si>
    <t>HEALTH CARE COST</t>
  </si>
  <si>
    <t>OVERHEAD COST</t>
  </si>
  <si>
    <t>Contributions</t>
  </si>
  <si>
    <t>Transportation</t>
  </si>
  <si>
    <t>Education</t>
  </si>
  <si>
    <t>Outreach</t>
  </si>
  <si>
    <t>Community Service</t>
  </si>
  <si>
    <t>Environmental</t>
  </si>
  <si>
    <t>Bad Debt</t>
  </si>
  <si>
    <t>Total Health Care Cost</t>
  </si>
  <si>
    <t>Total Overhead</t>
  </si>
  <si>
    <t>Total Non-Reimbursable Cost</t>
  </si>
  <si>
    <t>TOTAL COST FOR ALL COST CENTERS</t>
  </si>
  <si>
    <t>PROVIDER STAFF, VISITS</t>
  </si>
  <si>
    <t>AND PRODUCTIVITY</t>
  </si>
  <si>
    <t>PART A - STAFF AND VISITS</t>
  </si>
  <si>
    <t>FTE PERSONNEL</t>
  </si>
  <si>
    <t>Under Agreement</t>
  </si>
  <si>
    <t>Staff</t>
  </si>
  <si>
    <t>Total</t>
  </si>
  <si>
    <t>Off-Site</t>
  </si>
  <si>
    <t>On-Site</t>
  </si>
  <si>
    <t>ALL VISITS</t>
  </si>
  <si>
    <t>TITLE XIX VISITS</t>
  </si>
  <si>
    <t>Physicians</t>
  </si>
  <si>
    <t>Psychiatrists</t>
  </si>
  <si>
    <t>Dentists</t>
  </si>
  <si>
    <t>Therapists</t>
  </si>
  <si>
    <t>Medical/Social Workers</t>
  </si>
  <si>
    <t>Psychologists</t>
  </si>
  <si>
    <t>TOTAL</t>
  </si>
  <si>
    <t>Subtotal</t>
  </si>
  <si>
    <t>STAFF</t>
  </si>
  <si>
    <t>PART B - MINIMUM MEDICAL TEAM PRODUCTIVITY</t>
  </si>
  <si>
    <t>Total Medical Team FTEs  (Part A - Column 3 - Total Physicians plus 1/2 Total Midlevels)</t>
  </si>
  <si>
    <t>Minimum Medical Team Productivity  (Part B - Line 2 multiplied times 4200)</t>
  </si>
  <si>
    <t>Physician and Midlevel Visits for Rate Determination  (Part B - Greater of Line 1 or Line 3)</t>
  </si>
  <si>
    <t xml:space="preserve">WORKSHEET 2 </t>
  </si>
  <si>
    <t>PART C - PROVIDER VISITS FOR RATE DETERMINATION</t>
  </si>
  <si>
    <t>Total Provider Visits for Rate Determination  (Part B - Line 4 plus Part C - Line 1)</t>
  </si>
  <si>
    <t>Amount</t>
  </si>
  <si>
    <t>WORKSHEET 3</t>
  </si>
  <si>
    <t>DETERMINATION OF OVERHEAD, RATE, AND REIMBURSEMENT</t>
  </si>
  <si>
    <t>PART A - DETERMINATION OF OVERHEAD APPLICABLE TO RHC SERVICES</t>
  </si>
  <si>
    <t>AMOUNT</t>
  </si>
  <si>
    <t>Page 1 of 3</t>
  </si>
  <si>
    <t>Page 2 of 3</t>
  </si>
  <si>
    <t>Page 3 of 3</t>
  </si>
  <si>
    <t>Cost of All Services Excluding Overhead  (Total Lines 1 and 2)</t>
  </si>
  <si>
    <t>Percentage of Non-Reimbursable RHC Cost  (Line 2 divided by Line 3)</t>
  </si>
  <si>
    <t>Overhead Applicable to Non-Reimbursable RHC Cost  (Line 5 times Line 4)</t>
  </si>
  <si>
    <t>Overhead Applicable to RHC Services  (Line 5 minus Line 6)</t>
  </si>
  <si>
    <t>Total Cost of RHC Services  (Line 1 plus Line 7)</t>
  </si>
  <si>
    <t>PART B - RATE DETERMINATION</t>
  </si>
  <si>
    <t>Total RHC Cost  (Part A - Line 8)</t>
  </si>
  <si>
    <t>Total RHC Adjusted Visits  (Worksheet 2 - Part C - Line 2)</t>
  </si>
  <si>
    <t>Rate Per Visit  (Line 1 divided by Line 2)</t>
  </si>
  <si>
    <t>Vocational Therapy</t>
  </si>
  <si>
    <t>Total Physician and Midlevel Visits  (Part A - Column 6 - Line 3)</t>
  </si>
  <si>
    <t>Midlevels</t>
  </si>
  <si>
    <t>OWNERSHIP AND RELATED PARTY DISCLOSURE</t>
  </si>
  <si>
    <t>Name</t>
  </si>
  <si>
    <t>Location</t>
  </si>
  <si>
    <t>Clinic or Provider No.</t>
  </si>
  <si>
    <t>NAMES OF PHYSICIANS FURNISHING SERVICES OR UNDER AGREEMENT AS DESCRIBED</t>
  </si>
  <si>
    <t>IN INSTRUCTIONS</t>
  </si>
  <si>
    <t>Physician Name</t>
  </si>
  <si>
    <t>Billing No.</t>
  </si>
  <si>
    <t>Signature and Title of Officer or Administrator</t>
  </si>
  <si>
    <t>Date</t>
  </si>
  <si>
    <t>ADDRESS</t>
  </si>
  <si>
    <t>CITY/STATE/ZIP</t>
  </si>
  <si>
    <t>TYPE OF CONTROL</t>
  </si>
  <si>
    <t>owned by or related to this RHC through common ownership or control.</t>
  </si>
  <si>
    <t>List every provider, supplier, individual, corporation, partnership, or any other entity</t>
  </si>
  <si>
    <t>Dental Hygienists</t>
  </si>
  <si>
    <t>Physicians Under Agreement Reading EKGs</t>
  </si>
  <si>
    <t>Employee Benefits</t>
  </si>
  <si>
    <t>Laundry</t>
  </si>
  <si>
    <t>Dietary</t>
  </si>
  <si>
    <t>Total Provider Visits Less Physician and Midlevels  (Part A - Total Lines 4 through 13)</t>
  </si>
  <si>
    <t>Revised 01/2023</t>
  </si>
  <si>
    <t>JMK</t>
  </si>
  <si>
    <t>From</t>
  </si>
  <si>
    <t xml:space="preserve">To </t>
  </si>
  <si>
    <t>Other (Explain)</t>
  </si>
  <si>
    <t>BUDGET:</t>
  </si>
  <si>
    <t>NAME</t>
  </si>
  <si>
    <t>NUMBER</t>
  </si>
  <si>
    <t>CERTIFICATION BY OFFFICER OR ADMINISTRATOR OF RHC</t>
  </si>
  <si>
    <t>I hereby certify that I have examined the accompanying worksheets prepared by ____________________________ for the reporting period beginning _______________and ending _____________ and that to the best of my knowledge and belief it is a true, correct and complete statement prepared from the books and records of the FQHC (RHC, PBRHC) in accordance with applicable instructions, except as noted.</t>
  </si>
  <si>
    <t>ALABAMA MEDICAID AGENCY</t>
  </si>
  <si>
    <t>Select from Drop Down Box</t>
  </si>
  <si>
    <t>Voluntary Nonprofit Specify (Other)</t>
  </si>
  <si>
    <t>Proprietary Partnership</t>
  </si>
  <si>
    <t>Proprietary Corporation</t>
  </si>
  <si>
    <t>Proprietary Individual</t>
  </si>
  <si>
    <t>Proprietary Other (Specify)</t>
  </si>
  <si>
    <t>Government Federal</t>
  </si>
  <si>
    <t>Government State</t>
  </si>
  <si>
    <t>Government County</t>
  </si>
  <si>
    <t>Government City</t>
  </si>
  <si>
    <t>Government Other (Specity)</t>
  </si>
  <si>
    <t>Make Selection</t>
  </si>
  <si>
    <t>TYPE OF CLINIC</t>
  </si>
  <si>
    <t>Rural Health Center</t>
  </si>
  <si>
    <t>Provider Based Rural Health Center</t>
  </si>
  <si>
    <t>Federally Qualified Health Center</t>
  </si>
  <si>
    <t>Cell Phone Expense</t>
  </si>
  <si>
    <t>Cost of RHC Services Excluding Overhead  (Worksheet 1 - Line 38 - Column 7)</t>
  </si>
  <si>
    <t>Non-Reimbursable RHC Cost Excluding Overhead  (Worksheet 1 - Line 94 - Column 7)</t>
  </si>
  <si>
    <t>Total Overhead  (Worksheet 1 - Line 74 - Column 7)</t>
  </si>
  <si>
    <t>Facility Costs</t>
  </si>
  <si>
    <t>RHC/FQHC/PBRHC</t>
  </si>
  <si>
    <t>OWNER</t>
  </si>
  <si>
    <r>
      <t>RHC/FQHC/PBRHC CLINIC COST REPORT FORMAT</t>
    </r>
    <r>
      <rPr>
        <sz val="11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(Rev. 10/31/2023</t>
    </r>
    <r>
      <rPr>
        <sz val="11"/>
        <color theme="1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</si>
</sst>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0."/>
    <numFmt numFmtId="165" formatCode="&quot;$&quot;#,##0.00"/>
    <numFmt numFmtId="166" formatCode="#,##0.0_);[Red]\(#,##0.0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164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0" xfId="0" applyFont="1" applyBorder="1"/>
    <xf numFmtId="0" fontId="3" fillId="0" borderId="6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2" xfId="0" applyFont="1" applyBorder="1"/>
    <xf numFmtId="164" fontId="2" fillId="0" borderId="5" xfId="0" applyNumberFormat="1" applyFont="1" applyBorder="1" applyAlignment="1">
      <alignment horizontal="left"/>
    </xf>
    <xf numFmtId="0" fontId="2" fillId="0" borderId="5" xfId="0" applyFont="1" applyBorder="1"/>
    <xf numFmtId="0" fontId="2" fillId="0" borderId="2" xfId="0" applyFont="1" applyBorder="1"/>
    <xf numFmtId="0" fontId="2" fillId="0" borderId="0" xfId="0" applyFont="1" applyBorder="1" applyAlignment="1"/>
    <xf numFmtId="0" fontId="0" fillId="0" borderId="0" xfId="0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8" xfId="0" applyBorder="1" applyAlignment="1"/>
    <xf numFmtId="0" fontId="0" fillId="0" borderId="1" xfId="0" applyBorder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10" xfId="0" applyNumberFormat="1" applyFont="1" applyBorder="1" applyAlignment="1">
      <alignment horizontal="left"/>
    </xf>
    <xf numFmtId="0" fontId="2" fillId="0" borderId="10" xfId="0" applyFont="1" applyBorder="1"/>
    <xf numFmtId="0" fontId="2" fillId="0" borderId="10" xfId="0" applyFont="1" applyBorder="1" applyAlignment="1"/>
    <xf numFmtId="0" fontId="2" fillId="0" borderId="0" xfId="0" applyFont="1" applyAlignment="1">
      <alignment horizontal="right"/>
    </xf>
    <xf numFmtId="165" fontId="2" fillId="0" borderId="1" xfId="0" applyNumberFormat="1" applyFont="1" applyBorder="1"/>
    <xf numFmtId="165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/>
    <xf numFmtId="3" fontId="2" fillId="0" borderId="1" xfId="0" applyNumberFormat="1" applyFont="1" applyBorder="1" applyAlignment="1"/>
    <xf numFmtId="164" fontId="2" fillId="0" borderId="1" xfId="0" applyNumberFormat="1" applyFont="1" applyBorder="1" applyAlignment="1">
      <alignment horizontal="left"/>
    </xf>
    <xf numFmtId="8" fontId="2" fillId="0" borderId="1" xfId="0" applyNumberFormat="1" applyFont="1" applyBorder="1"/>
    <xf numFmtId="8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38" fontId="2" fillId="0" borderId="1" xfId="0" applyNumberFormat="1" applyFont="1" applyBorder="1" applyAlignment="1">
      <alignment horizontal="right"/>
    </xf>
    <xf numFmtId="38" fontId="2" fillId="0" borderId="1" xfId="0" applyNumberFormat="1" applyFont="1" applyBorder="1"/>
    <xf numFmtId="38" fontId="3" fillId="0" borderId="1" xfId="0" applyNumberFormat="1" applyFont="1" applyBorder="1"/>
    <xf numFmtId="165" fontId="2" fillId="2" borderId="1" xfId="0" applyNumberFormat="1" applyFont="1" applyFill="1" applyBorder="1" applyProtection="1">
      <protection locked="0"/>
    </xf>
    <xf numFmtId="8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38" fontId="2" fillId="2" borderId="1" xfId="0" applyNumberFormat="1" applyFont="1" applyFill="1" applyBorder="1" applyAlignment="1" applyProtection="1">
      <alignment horizontal="right"/>
      <protection locked="0"/>
    </xf>
    <xf numFmtId="38" fontId="2" fillId="2" borderId="1" xfId="0" applyNumberFormat="1" applyFont="1" applyFill="1" applyBorder="1" applyProtection="1">
      <protection locked="0"/>
    </xf>
    <xf numFmtId="165" fontId="3" fillId="0" borderId="1" xfId="0" applyNumberFormat="1" applyFont="1" applyBorder="1"/>
    <xf numFmtId="164" fontId="9" fillId="0" borderId="1" xfId="0" applyNumberFormat="1" applyFont="1" applyBorder="1" applyAlignment="1">
      <alignment horizontal="left"/>
    </xf>
    <xf numFmtId="3" fontId="2" fillId="0" borderId="1" xfId="0" applyNumberFormat="1" applyFont="1" applyFill="1" applyBorder="1" applyProtection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164" fontId="2" fillId="0" borderId="19" xfId="0" applyNumberFormat="1" applyFont="1" applyBorder="1" applyAlignment="1">
      <alignment horizontal="left"/>
    </xf>
    <xf numFmtId="0" fontId="2" fillId="0" borderId="19" xfId="0" applyFont="1" applyBorder="1"/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2" borderId="7" xfId="0" applyFont="1" applyFill="1" applyBorder="1" applyAlignment="1" applyProtection="1">
      <alignment horizontal="center"/>
      <protection locked="0"/>
    </xf>
    <xf numFmtId="49" fontId="3" fillId="2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3" fillId="0" borderId="1" xfId="0" applyNumberFormat="1" applyFont="1" applyBorder="1" applyAlignment="1">
      <alignment horizontal="left"/>
    </xf>
    <xf numFmtId="0" fontId="2" fillId="0" borderId="25" xfId="0" applyFont="1" applyBorder="1"/>
    <xf numFmtId="0" fontId="2" fillId="0" borderId="3" xfId="0" applyFont="1" applyBorder="1" applyAlignment="1">
      <alignment horizontal="center" wrapText="1"/>
    </xf>
    <xf numFmtId="8" fontId="3" fillId="0" borderId="3" xfId="0" applyNumberFormat="1" applyFont="1" applyBorder="1"/>
    <xf numFmtId="0" fontId="2" fillId="0" borderId="3" xfId="0" applyFont="1" applyBorder="1"/>
    <xf numFmtId="0" fontId="2" fillId="0" borderId="6" xfId="0" applyFont="1" applyBorder="1"/>
    <xf numFmtId="8" fontId="2" fillId="2" borderId="3" xfId="0" applyNumberFormat="1" applyFont="1" applyFill="1" applyBorder="1" applyProtection="1">
      <protection locked="0"/>
    </xf>
    <xf numFmtId="0" fontId="2" fillId="2" borderId="25" xfId="0" applyFont="1" applyFill="1" applyBorder="1" applyProtection="1"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4" fontId="2" fillId="2" borderId="9" xfId="0" applyNumberFormat="1" applyFont="1" applyFill="1" applyBorder="1" applyAlignment="1" applyProtection="1">
      <alignment horizontal="center"/>
      <protection locked="0"/>
    </xf>
    <xf numFmtId="166" fontId="2" fillId="2" borderId="1" xfId="0" applyNumberFormat="1" applyFont="1" applyFill="1" applyBorder="1" applyAlignment="1" applyProtection="1">
      <alignment horizontal="right"/>
      <protection locked="0"/>
    </xf>
    <xf numFmtId="166" fontId="2" fillId="2" borderId="1" xfId="0" applyNumberFormat="1" applyFont="1" applyFill="1" applyBorder="1" applyProtection="1">
      <protection locked="0"/>
    </xf>
    <xf numFmtId="166" fontId="3" fillId="0" borderId="1" xfId="0" applyNumberFormat="1" applyFont="1" applyBorder="1"/>
    <xf numFmtId="166" fontId="2" fillId="0" borderId="1" xfId="0" applyNumberFormat="1" applyFont="1" applyBorder="1" applyAlignment="1">
      <alignment horizontal="right"/>
    </xf>
    <xf numFmtId="166" fontId="2" fillId="0" borderId="1" xfId="0" applyNumberFormat="1" applyFont="1" applyBorder="1"/>
    <xf numFmtId="0" fontId="2" fillId="0" borderId="23" xfId="0" applyFont="1" applyBorder="1" applyAlignment="1">
      <alignment horizontal="center"/>
    </xf>
    <xf numFmtId="0" fontId="2" fillId="0" borderId="23" xfId="0" applyFont="1" applyBorder="1"/>
    <xf numFmtId="0" fontId="3" fillId="0" borderId="23" xfId="0" applyFont="1" applyBorder="1"/>
    <xf numFmtId="165" fontId="2" fillId="0" borderId="19" xfId="0" applyNumberFormat="1" applyFont="1" applyBorder="1"/>
    <xf numFmtId="0" fontId="2" fillId="2" borderId="9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</xf>
    <xf numFmtId="14" fontId="3" fillId="3" borderId="1" xfId="0" applyNumberFormat="1" applyFont="1" applyFill="1" applyBorder="1" applyProtection="1"/>
    <xf numFmtId="14" fontId="3" fillId="3" borderId="4" xfId="0" applyNumberFormat="1" applyFont="1" applyFill="1" applyBorder="1" applyProtection="1"/>
    <xf numFmtId="14" fontId="3" fillId="0" borderId="1" xfId="0" applyNumberFormat="1" applyFont="1" applyBorder="1"/>
    <xf numFmtId="14" fontId="3" fillId="0" borderId="4" xfId="0" applyNumberFormat="1" applyFont="1" applyBorder="1"/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/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2" borderId="9" xfId="0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protection locked="0"/>
    </xf>
    <xf numFmtId="0" fontId="2" fillId="0" borderId="0" xfId="0" applyFont="1" applyAlignment="1">
      <alignment horizont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</xf>
    <xf numFmtId="0" fontId="0" fillId="0" borderId="0" xfId="0" applyAlignment="1"/>
    <xf numFmtId="164" fontId="2" fillId="2" borderId="15" xfId="0" applyNumberFormat="1" applyFont="1" applyFill="1" applyBorder="1" applyAlignment="1" applyProtection="1">
      <alignment horizontal="justify" vertical="top" wrapText="1"/>
      <protection locked="0"/>
    </xf>
    <xf numFmtId="164" fontId="2" fillId="2" borderId="16" xfId="0" applyNumberFormat="1" applyFont="1" applyFill="1" applyBorder="1" applyAlignment="1" applyProtection="1">
      <alignment horizontal="justify" vertical="top" wrapText="1"/>
      <protection locked="0"/>
    </xf>
    <xf numFmtId="164" fontId="2" fillId="2" borderId="17" xfId="0" applyNumberFormat="1" applyFont="1" applyFill="1" applyBorder="1" applyAlignment="1" applyProtection="1">
      <alignment horizontal="justify" vertical="top" wrapText="1"/>
      <protection locked="0"/>
    </xf>
    <xf numFmtId="164" fontId="2" fillId="2" borderId="11" xfId="0" applyNumberFormat="1" applyFont="1" applyFill="1" applyBorder="1" applyAlignment="1" applyProtection="1">
      <alignment horizontal="justify" vertical="top" wrapText="1"/>
      <protection locked="0"/>
    </xf>
    <xf numFmtId="164" fontId="2" fillId="2" borderId="0" xfId="0" applyNumberFormat="1" applyFont="1" applyFill="1" applyBorder="1" applyAlignment="1" applyProtection="1">
      <alignment horizontal="justify" vertical="top" wrapText="1"/>
      <protection locked="0"/>
    </xf>
    <xf numFmtId="164" fontId="2" fillId="2" borderId="12" xfId="0" applyNumberFormat="1" applyFont="1" applyFill="1" applyBorder="1" applyAlignment="1" applyProtection="1">
      <alignment horizontal="justify" vertical="top" wrapText="1"/>
      <protection locked="0"/>
    </xf>
    <xf numFmtId="164" fontId="2" fillId="2" borderId="13" xfId="0" applyNumberFormat="1" applyFont="1" applyFill="1" applyBorder="1" applyAlignment="1" applyProtection="1">
      <alignment horizontal="justify" vertical="top" wrapText="1"/>
      <protection locked="0"/>
    </xf>
    <xf numFmtId="164" fontId="2" fillId="2" borderId="10" xfId="0" applyNumberFormat="1" applyFont="1" applyFill="1" applyBorder="1" applyAlignment="1" applyProtection="1">
      <alignment horizontal="justify" vertical="top" wrapText="1"/>
      <protection locked="0"/>
    </xf>
    <xf numFmtId="164" fontId="2" fillId="2" borderId="14" xfId="0" applyNumberFormat="1" applyFont="1" applyFill="1" applyBorder="1" applyAlignment="1" applyProtection="1">
      <alignment horizontal="justify" vertical="top" wrapText="1"/>
      <protection locked="0"/>
    </xf>
    <xf numFmtId="164" fontId="9" fillId="0" borderId="16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 applyProtection="1">
      <protection locked="0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3" xfId="0" applyFont="1" applyBorder="1" applyAlignment="1"/>
    <xf numFmtId="0" fontId="2" fillId="0" borderId="8" xfId="0" applyFont="1" applyBorder="1" applyAlignment="1"/>
    <xf numFmtId="0" fontId="0" fillId="0" borderId="8" xfId="0" applyBorder="1" applyAlignment="1"/>
    <xf numFmtId="0" fontId="0" fillId="0" borderId="4" xfId="0" applyBorder="1" applyAlignment="1"/>
    <xf numFmtId="0" fontId="2" fillId="0" borderId="4" xfId="0" applyFont="1" applyBorder="1" applyAlignment="1"/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/>
    <xf numFmtId="0" fontId="5" fillId="0" borderId="20" xfId="0" applyFont="1" applyBorder="1" applyAlignment="1"/>
    <xf numFmtId="0" fontId="0" fillId="0" borderId="9" xfId="0" applyBorder="1" applyAlignment="1"/>
    <xf numFmtId="0" fontId="0" fillId="0" borderId="7" xfId="0" applyBorder="1" applyAlignment="1"/>
    <xf numFmtId="0" fontId="2" fillId="0" borderId="1" xfId="0" applyFont="1" applyBorder="1" applyAlignment="1"/>
    <xf numFmtId="164" fontId="3" fillId="0" borderId="3" xfId="0" applyNumberFormat="1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6" xfId="0" applyFont="1" applyBorder="1" applyAlignment="1"/>
    <xf numFmtId="0" fontId="3" fillId="0" borderId="3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0" fontId="2" fillId="0" borderId="1" xfId="0" applyNumberFormat="1" applyFont="1" applyBorder="1" applyAlignment="1"/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5" fontId="2" fillId="0" borderId="1" xfId="0" applyNumberFormat="1" applyFont="1" applyBorder="1" applyAlignment="1"/>
    <xf numFmtId="164" fontId="3" fillId="0" borderId="1" xfId="0" applyNumberFormat="1" applyFont="1" applyBorder="1" applyAlignment="1">
      <alignment horizontal="left"/>
    </xf>
    <xf numFmtId="0" fontId="1" fillId="0" borderId="1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6" fillId="0" borderId="0" xfId="0" applyNumberFormat="1" applyFont="1" applyAlignment="1">
      <alignment horizontal="left"/>
    </xf>
    <xf numFmtId="0" fontId="7" fillId="0" borderId="0" xfId="0" applyFont="1" applyAlignment="1"/>
    <xf numFmtId="0" fontId="9" fillId="0" borderId="1" xfId="0" applyFont="1" applyBorder="1" applyAlignment="1"/>
    <xf numFmtId="0" fontId="9" fillId="0" borderId="3" xfId="0" applyFont="1" applyBorder="1" applyAlignment="1"/>
    <xf numFmtId="3" fontId="2" fillId="0" borderId="2" xfId="0" applyNumberFormat="1" applyFont="1" applyBorder="1" applyAlignment="1"/>
    <xf numFmtId="165" fontId="4" fillId="0" borderId="21" xfId="0" applyNumberFormat="1" applyFont="1" applyBorder="1" applyAlignment="1"/>
    <xf numFmtId="165" fontId="4" fillId="0" borderId="22" xfId="0" applyNumberFormat="1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tabSelected="1" zoomScaleNormal="100" workbookViewId="0">
      <selection activeCell="K8" sqref="K8"/>
    </sheetView>
  </sheetViews>
  <sheetFormatPr defaultRowHeight="12.75" x14ac:dyDescent="0.2"/>
  <cols>
    <col min="1" max="1" width="4.28515625" style="27" customWidth="1"/>
    <col min="2" max="4" width="9.140625" style="26"/>
    <col min="5" max="5" width="12.140625" style="26" customWidth="1"/>
    <col min="6" max="6" width="17.7109375" style="26" customWidth="1"/>
    <col min="7" max="7" width="10.5703125" style="26" customWidth="1"/>
    <col min="8" max="8" width="10.28515625" style="26" customWidth="1"/>
    <col min="9" max="9" width="18.42578125" style="26" customWidth="1"/>
    <col min="10" max="16384" width="9.140625" style="26"/>
  </cols>
  <sheetData>
    <row r="1" spans="1:9" ht="20.25" customHeight="1" x14ac:dyDescent="0.25">
      <c r="A1" s="96" t="s">
        <v>152</v>
      </c>
      <c r="B1" s="97"/>
      <c r="C1" s="97"/>
      <c r="D1" s="97"/>
      <c r="E1" s="97"/>
      <c r="F1" s="97"/>
      <c r="G1" s="97"/>
      <c r="H1" s="97"/>
      <c r="I1" s="98"/>
    </row>
    <row r="2" spans="1:9" s="7" customFormat="1" ht="15.75" customHeight="1" x14ac:dyDescent="0.25">
      <c r="A2" s="99" t="s">
        <v>176</v>
      </c>
      <c r="B2" s="100"/>
      <c r="C2" s="100"/>
      <c r="D2" s="100"/>
      <c r="E2" s="100"/>
      <c r="F2" s="100"/>
      <c r="G2" s="100"/>
      <c r="H2" s="100"/>
      <c r="I2" s="101"/>
    </row>
    <row r="3" spans="1:9" s="56" customFormat="1" ht="8.25" customHeight="1" x14ac:dyDescent="0.2">
      <c r="A3" s="55"/>
    </row>
    <row r="4" spans="1:9" x14ac:dyDescent="0.2">
      <c r="A4" s="6">
        <v>1</v>
      </c>
      <c r="B4" s="11" t="s">
        <v>148</v>
      </c>
      <c r="C4" s="7"/>
      <c r="D4" s="106"/>
      <c r="E4" s="106"/>
      <c r="F4" s="106"/>
      <c r="G4" s="106"/>
      <c r="H4" s="106"/>
      <c r="I4" s="106"/>
    </row>
    <row r="5" spans="1:9" x14ac:dyDescent="0.2">
      <c r="A5" s="6"/>
      <c r="B5" s="7"/>
      <c r="C5" s="7"/>
      <c r="D5" s="7"/>
      <c r="E5" s="7"/>
      <c r="F5" s="7"/>
      <c r="G5" s="7"/>
      <c r="H5" s="7"/>
      <c r="I5" s="7"/>
    </row>
    <row r="6" spans="1:9" x14ac:dyDescent="0.2">
      <c r="A6" s="6"/>
      <c r="B6" s="11" t="s">
        <v>131</v>
      </c>
      <c r="C6" s="7"/>
      <c r="D6" s="106"/>
      <c r="E6" s="106"/>
      <c r="F6" s="106"/>
      <c r="G6" s="106"/>
      <c r="H6" s="106"/>
      <c r="I6" s="106"/>
    </row>
    <row r="7" spans="1:9" x14ac:dyDescent="0.2">
      <c r="A7" s="6"/>
      <c r="B7" s="7"/>
      <c r="C7" s="7"/>
      <c r="D7" s="7"/>
      <c r="E7" s="7"/>
      <c r="F7" s="7"/>
      <c r="G7" s="7"/>
      <c r="H7" s="7"/>
      <c r="I7" s="7"/>
    </row>
    <row r="8" spans="1:9" x14ac:dyDescent="0.2">
      <c r="A8" s="6"/>
      <c r="B8" s="11" t="s">
        <v>132</v>
      </c>
      <c r="C8" s="7"/>
      <c r="D8" s="106"/>
      <c r="E8" s="106"/>
      <c r="F8" s="106"/>
      <c r="G8" s="106"/>
      <c r="H8" s="106"/>
      <c r="I8" s="106"/>
    </row>
    <row r="9" spans="1:9" ht="6" customHeight="1" x14ac:dyDescent="0.2">
      <c r="A9" s="6"/>
      <c r="B9" s="7"/>
      <c r="C9" s="7"/>
      <c r="D9" s="7"/>
      <c r="E9" s="7"/>
      <c r="F9" s="7"/>
      <c r="G9" s="7"/>
      <c r="H9" s="7"/>
      <c r="I9" s="7"/>
    </row>
    <row r="11" spans="1:9" x14ac:dyDescent="0.2">
      <c r="A11" s="27">
        <v>2</v>
      </c>
      <c r="B11" s="95" t="s">
        <v>149</v>
      </c>
      <c r="D11" s="93"/>
      <c r="E11" s="86"/>
      <c r="F11" s="94"/>
    </row>
    <row r="12" spans="1:9" x14ac:dyDescent="0.2">
      <c r="D12" s="7"/>
      <c r="E12" s="7"/>
      <c r="F12" s="7"/>
    </row>
    <row r="13" spans="1:9" x14ac:dyDescent="0.2">
      <c r="A13" s="27">
        <v>3</v>
      </c>
      <c r="B13" s="95" t="s">
        <v>37</v>
      </c>
      <c r="D13" s="32"/>
      <c r="E13" s="74" t="s">
        <v>144</v>
      </c>
      <c r="F13" s="76"/>
      <c r="G13" s="75" t="s">
        <v>145</v>
      </c>
      <c r="H13" s="76"/>
      <c r="I13" s="7"/>
    </row>
    <row r="14" spans="1:9" x14ac:dyDescent="0.2">
      <c r="E14" s="32"/>
      <c r="F14" s="7"/>
      <c r="G14" s="7"/>
      <c r="H14" s="32"/>
      <c r="I14" s="7"/>
    </row>
    <row r="15" spans="1:9" x14ac:dyDescent="0.2">
      <c r="A15" s="27">
        <v>4</v>
      </c>
      <c r="B15" s="95" t="s">
        <v>133</v>
      </c>
      <c r="E15" s="109" t="s">
        <v>153</v>
      </c>
      <c r="F15" s="109"/>
    </row>
    <row r="16" spans="1:9" x14ac:dyDescent="0.2">
      <c r="E16" s="110" t="s">
        <v>154</v>
      </c>
      <c r="F16" s="110"/>
    </row>
    <row r="17" spans="1:9" x14ac:dyDescent="0.2">
      <c r="E17" s="93"/>
    </row>
    <row r="18" spans="1:9" x14ac:dyDescent="0.2">
      <c r="A18" s="27">
        <v>5</v>
      </c>
      <c r="B18" s="95" t="s">
        <v>165</v>
      </c>
      <c r="E18" s="111" t="s">
        <v>153</v>
      </c>
      <c r="F18" s="111"/>
    </row>
    <row r="19" spans="1:9" x14ac:dyDescent="0.2">
      <c r="E19" s="110" t="s">
        <v>167</v>
      </c>
      <c r="F19" s="110"/>
      <c r="G19" s="110"/>
    </row>
    <row r="20" spans="1:9" x14ac:dyDescent="0.2">
      <c r="E20" s="93"/>
    </row>
    <row r="21" spans="1:9" x14ac:dyDescent="0.2">
      <c r="C21" s="26" t="s">
        <v>146</v>
      </c>
      <c r="E21" s="110"/>
      <c r="F21" s="110"/>
      <c r="G21" s="110"/>
      <c r="H21" s="110"/>
      <c r="I21" s="110"/>
    </row>
    <row r="22" spans="1:9" x14ac:dyDescent="0.2">
      <c r="E22" s="7"/>
    </row>
    <row r="23" spans="1:9" x14ac:dyDescent="0.2">
      <c r="A23" s="27">
        <v>6</v>
      </c>
      <c r="B23" s="95" t="s">
        <v>174</v>
      </c>
      <c r="D23" s="106"/>
      <c r="E23" s="106"/>
      <c r="F23" s="106"/>
      <c r="G23" s="106"/>
      <c r="H23" s="106"/>
      <c r="I23" s="106"/>
    </row>
    <row r="24" spans="1:9" x14ac:dyDescent="0.2">
      <c r="B24" s="95" t="s">
        <v>175</v>
      </c>
      <c r="D24" s="7"/>
      <c r="E24" s="7"/>
      <c r="F24" s="7"/>
      <c r="G24" s="7"/>
      <c r="H24" s="7"/>
      <c r="I24" s="7"/>
    </row>
    <row r="25" spans="1:9" ht="21" customHeight="1" x14ac:dyDescent="0.2">
      <c r="A25" s="27">
        <v>7</v>
      </c>
      <c r="B25" s="95" t="s">
        <v>121</v>
      </c>
    </row>
    <row r="26" spans="1:9" x14ac:dyDescent="0.2">
      <c r="B26" s="26" t="s">
        <v>135</v>
      </c>
    </row>
    <row r="27" spans="1:9" x14ac:dyDescent="0.2">
      <c r="B27" s="26" t="s">
        <v>134</v>
      </c>
    </row>
    <row r="29" spans="1:9" ht="15" x14ac:dyDescent="0.25">
      <c r="A29" s="104" t="s">
        <v>122</v>
      </c>
      <c r="B29" s="105"/>
      <c r="C29" s="105"/>
      <c r="D29" s="105"/>
      <c r="E29" s="105"/>
      <c r="F29" s="102" t="s">
        <v>123</v>
      </c>
      <c r="G29" s="102"/>
      <c r="H29" s="102"/>
      <c r="I29" s="8" t="s">
        <v>124</v>
      </c>
    </row>
    <row r="30" spans="1:9" ht="15" x14ac:dyDescent="0.25">
      <c r="A30" s="107"/>
      <c r="B30" s="108"/>
      <c r="C30" s="108"/>
      <c r="D30" s="108"/>
      <c r="E30" s="108"/>
      <c r="F30" s="103"/>
      <c r="G30" s="103"/>
      <c r="H30" s="103"/>
      <c r="I30" s="52"/>
    </row>
    <row r="31" spans="1:9" ht="15" x14ac:dyDescent="0.25">
      <c r="A31" s="107"/>
      <c r="B31" s="108"/>
      <c r="C31" s="108"/>
      <c r="D31" s="108"/>
      <c r="E31" s="108"/>
      <c r="F31" s="103"/>
      <c r="G31" s="103"/>
      <c r="H31" s="103"/>
      <c r="I31" s="52"/>
    </row>
    <row r="32" spans="1:9" ht="15" x14ac:dyDescent="0.25">
      <c r="A32" s="107"/>
      <c r="B32" s="108"/>
      <c r="C32" s="108"/>
      <c r="D32" s="108"/>
      <c r="E32" s="108"/>
      <c r="F32" s="103"/>
      <c r="G32" s="103"/>
      <c r="H32" s="103"/>
      <c r="I32" s="52"/>
    </row>
    <row r="33" spans="1:9" ht="15" x14ac:dyDescent="0.25">
      <c r="A33" s="107"/>
      <c r="B33" s="108"/>
      <c r="C33" s="108"/>
      <c r="D33" s="108"/>
      <c r="E33" s="108"/>
      <c r="F33" s="103"/>
      <c r="G33" s="103"/>
      <c r="H33" s="103"/>
      <c r="I33" s="52"/>
    </row>
    <row r="34" spans="1:9" ht="15" x14ac:dyDescent="0.25">
      <c r="A34" s="107"/>
      <c r="B34" s="108"/>
      <c r="C34" s="108"/>
      <c r="D34" s="108"/>
      <c r="E34" s="108"/>
      <c r="F34" s="103"/>
      <c r="G34" s="103"/>
      <c r="H34" s="103"/>
      <c r="I34" s="53"/>
    </row>
    <row r="36" spans="1:9" x14ac:dyDescent="0.2">
      <c r="A36" s="27">
        <v>8</v>
      </c>
      <c r="B36" s="95" t="s">
        <v>125</v>
      </c>
    </row>
    <row r="37" spans="1:9" x14ac:dyDescent="0.2">
      <c r="B37" s="95" t="s">
        <v>126</v>
      </c>
    </row>
    <row r="38" spans="1:9" ht="15" x14ac:dyDescent="0.25">
      <c r="A38" s="109" t="s">
        <v>127</v>
      </c>
      <c r="B38" s="112"/>
      <c r="C38" s="112"/>
      <c r="D38" s="112"/>
      <c r="E38" s="112"/>
      <c r="F38" s="112"/>
      <c r="G38" s="112"/>
      <c r="H38" s="112"/>
      <c r="I38" s="28" t="s">
        <v>128</v>
      </c>
    </row>
    <row r="39" spans="1:9" ht="15" x14ac:dyDescent="0.25">
      <c r="A39" s="124"/>
      <c r="B39" s="108"/>
      <c r="C39" s="108"/>
      <c r="D39" s="108"/>
      <c r="E39" s="108"/>
      <c r="F39" s="108"/>
      <c r="G39" s="108"/>
      <c r="H39" s="108"/>
      <c r="I39" s="52"/>
    </row>
    <row r="40" spans="1:9" ht="15" x14ac:dyDescent="0.25">
      <c r="A40" s="124"/>
      <c r="B40" s="108"/>
      <c r="C40" s="108"/>
      <c r="D40" s="108"/>
      <c r="E40" s="108"/>
      <c r="F40" s="108"/>
      <c r="G40" s="108"/>
      <c r="H40" s="108"/>
      <c r="I40" s="52"/>
    </row>
    <row r="41" spans="1:9" ht="15" x14ac:dyDescent="0.25">
      <c r="A41" s="124"/>
      <c r="B41" s="108"/>
      <c r="C41" s="108"/>
      <c r="D41" s="108"/>
      <c r="E41" s="108"/>
      <c r="F41" s="108"/>
      <c r="G41" s="108"/>
      <c r="H41" s="108"/>
      <c r="I41" s="52"/>
    </row>
    <row r="42" spans="1:9" ht="15" x14ac:dyDescent="0.25">
      <c r="A42" s="124"/>
      <c r="B42" s="108"/>
      <c r="C42" s="108"/>
      <c r="D42" s="108"/>
      <c r="E42" s="108"/>
      <c r="F42" s="108"/>
      <c r="G42" s="108"/>
      <c r="H42" s="108"/>
      <c r="I42" s="53"/>
    </row>
    <row r="43" spans="1:9" ht="15" x14ac:dyDescent="0.25">
      <c r="A43" s="124"/>
      <c r="B43" s="108"/>
      <c r="C43" s="108"/>
      <c r="D43" s="108"/>
      <c r="E43" s="108"/>
      <c r="F43" s="108"/>
      <c r="G43" s="108"/>
      <c r="H43" s="108"/>
      <c r="I43" s="53"/>
    </row>
    <row r="44" spans="1:9" ht="15" x14ac:dyDescent="0.25">
      <c r="A44" s="124"/>
      <c r="B44" s="108"/>
      <c r="C44" s="108"/>
      <c r="D44" s="108"/>
      <c r="E44" s="108"/>
      <c r="F44" s="108"/>
      <c r="G44" s="108"/>
      <c r="H44" s="108"/>
      <c r="I44" s="53"/>
    </row>
    <row r="45" spans="1:9" ht="15" x14ac:dyDescent="0.25">
      <c r="A45" s="124"/>
      <c r="B45" s="108"/>
      <c r="C45" s="108"/>
      <c r="D45" s="108"/>
      <c r="E45" s="108"/>
      <c r="F45" s="108"/>
      <c r="G45" s="108"/>
      <c r="H45" s="108"/>
      <c r="I45" s="53"/>
    </row>
    <row r="46" spans="1:9" ht="12" customHeight="1" thickBot="1" x14ac:dyDescent="0.25">
      <c r="A46" s="29"/>
      <c r="B46" s="31"/>
      <c r="C46" s="31"/>
      <c r="D46" s="31"/>
      <c r="E46" s="31"/>
      <c r="F46" s="31"/>
      <c r="G46" s="31"/>
      <c r="H46" s="31"/>
      <c r="I46" s="30"/>
    </row>
    <row r="47" spans="1:9" ht="15.75" thickBot="1" x14ac:dyDescent="0.3">
      <c r="A47" s="122" t="s">
        <v>150</v>
      </c>
      <c r="B47" s="122"/>
      <c r="C47" s="122"/>
      <c r="D47" s="122"/>
      <c r="E47" s="122"/>
      <c r="F47" s="122"/>
      <c r="G47" s="122"/>
      <c r="H47" s="122"/>
      <c r="I47" s="122"/>
    </row>
    <row r="48" spans="1:9" x14ac:dyDescent="0.2">
      <c r="A48" s="113" t="s">
        <v>151</v>
      </c>
      <c r="B48" s="114"/>
      <c r="C48" s="114"/>
      <c r="D48" s="114"/>
      <c r="E48" s="114"/>
      <c r="F48" s="114"/>
      <c r="G48" s="114"/>
      <c r="H48" s="114"/>
      <c r="I48" s="115"/>
    </row>
    <row r="49" spans="1:9" x14ac:dyDescent="0.2">
      <c r="A49" s="116"/>
      <c r="B49" s="117"/>
      <c r="C49" s="117"/>
      <c r="D49" s="117"/>
      <c r="E49" s="117"/>
      <c r="F49" s="117"/>
      <c r="G49" s="117"/>
      <c r="H49" s="117"/>
      <c r="I49" s="118"/>
    </row>
    <row r="50" spans="1:9" x14ac:dyDescent="0.2">
      <c r="A50" s="116"/>
      <c r="B50" s="117"/>
      <c r="C50" s="117"/>
      <c r="D50" s="117"/>
      <c r="E50" s="117"/>
      <c r="F50" s="117"/>
      <c r="G50" s="117"/>
      <c r="H50" s="117"/>
      <c r="I50" s="118"/>
    </row>
    <row r="51" spans="1:9" x14ac:dyDescent="0.2">
      <c r="A51" s="116"/>
      <c r="B51" s="117"/>
      <c r="C51" s="117"/>
      <c r="D51" s="117"/>
      <c r="E51" s="117"/>
      <c r="F51" s="117"/>
      <c r="G51" s="117"/>
      <c r="H51" s="117"/>
      <c r="I51" s="118"/>
    </row>
    <row r="52" spans="1:9" x14ac:dyDescent="0.2">
      <c r="A52" s="116"/>
      <c r="B52" s="117"/>
      <c r="C52" s="117"/>
      <c r="D52" s="117"/>
      <c r="E52" s="117"/>
      <c r="F52" s="117"/>
      <c r="G52" s="117"/>
      <c r="H52" s="117"/>
      <c r="I52" s="118"/>
    </row>
    <row r="53" spans="1:9" ht="7.5" customHeight="1" thickBot="1" x14ac:dyDescent="0.25">
      <c r="A53" s="119"/>
      <c r="B53" s="120"/>
      <c r="C53" s="120"/>
      <c r="D53" s="120"/>
      <c r="E53" s="120"/>
      <c r="F53" s="120"/>
      <c r="G53" s="120"/>
      <c r="H53" s="120"/>
      <c r="I53" s="121"/>
    </row>
    <row r="54" spans="1:9" ht="22.5" customHeight="1" thickBot="1" x14ac:dyDescent="0.25">
      <c r="A54" s="64"/>
      <c r="B54" s="64"/>
      <c r="C54" s="64"/>
      <c r="D54" s="64"/>
      <c r="E54" s="64"/>
      <c r="F54" s="64"/>
      <c r="G54" s="64"/>
      <c r="I54" s="70"/>
    </row>
    <row r="55" spans="1:9" ht="14.25" x14ac:dyDescent="0.2">
      <c r="A55" s="123" t="s">
        <v>129</v>
      </c>
      <c r="B55" s="123"/>
      <c r="C55" s="123"/>
      <c r="D55" s="123"/>
      <c r="E55" s="123"/>
      <c r="F55" s="123"/>
      <c r="G55" s="123"/>
      <c r="H55" s="71"/>
      <c r="I55" s="72" t="s">
        <v>130</v>
      </c>
    </row>
  </sheetData>
  <sheetProtection algorithmName="SHA-512" hashValue="jxa5N3xfSWMObUn1Yd+2OTGxbG6lrjOWO1QpvphMaLBZSnejHdoiWHc7fe9OgQumFFb01FxYbMnL2c3F+6A8nw==" saltValue="S2GmqfgAHnbFly43wMwUqg==" spinCount="100000" sheet="1" objects="1" scenarios="1"/>
  <mergeCells count="34">
    <mergeCell ref="F31:H31"/>
    <mergeCell ref="F32:H32"/>
    <mergeCell ref="F33:H33"/>
    <mergeCell ref="A34:E34"/>
    <mergeCell ref="F34:H34"/>
    <mergeCell ref="A31:E31"/>
    <mergeCell ref="A32:E32"/>
    <mergeCell ref="A33:E33"/>
    <mergeCell ref="A38:H38"/>
    <mergeCell ref="A48:I53"/>
    <mergeCell ref="A47:I47"/>
    <mergeCell ref="A55:G55"/>
    <mergeCell ref="A42:H42"/>
    <mergeCell ref="A43:H43"/>
    <mergeCell ref="A44:H44"/>
    <mergeCell ref="A45:H45"/>
    <mergeCell ref="A39:H39"/>
    <mergeCell ref="A40:H40"/>
    <mergeCell ref="A41:H41"/>
    <mergeCell ref="A1:I1"/>
    <mergeCell ref="A2:I2"/>
    <mergeCell ref="F29:H29"/>
    <mergeCell ref="F30:H30"/>
    <mergeCell ref="A29:E29"/>
    <mergeCell ref="D23:I23"/>
    <mergeCell ref="D4:I4"/>
    <mergeCell ref="D6:I6"/>
    <mergeCell ref="D8:I8"/>
    <mergeCell ref="A30:E30"/>
    <mergeCell ref="E15:F15"/>
    <mergeCell ref="E16:F16"/>
    <mergeCell ref="E18:F18"/>
    <mergeCell ref="E19:G19"/>
    <mergeCell ref="E21:I21"/>
  </mergeCells>
  <printOptions horizontalCentered="1" verticalCentered="1"/>
  <pageMargins left="0.2" right="0.2" top="0.25" bottom="0.25" header="0.05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Select from Drop Down Box" xr:uid="{7F5EB773-EF2F-436D-B32C-DE05BD75E28B}">
          <x14:formula1>
            <xm:f>Sheet1!$A$1:$A$11</xm:f>
          </x14:formula1>
          <xm:sqref>E16:F16</xm:sqref>
        </x14:dataValidation>
        <x14:dataValidation type="list" allowBlank="1" showInputMessage="1" showErrorMessage="1" prompt="Select from Drop Down Box" xr:uid="{631F6020-C155-4887-A3D0-88743904E3EE}">
          <x14:formula1>
            <xm:f>Sheet1!$A$14:$A$17</xm:f>
          </x14:formula1>
          <xm:sqref>E19:G19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Q613"/>
  <sheetViews>
    <sheetView workbookViewId="0">
      <pane ySplit="4" topLeftCell="A25" activePane="bottomLeft" state="frozen"/>
      <selection pane="bottomLeft" activeCell="C40" sqref="C40"/>
    </sheetView>
  </sheetViews>
  <sheetFormatPr defaultRowHeight="12.75" x14ac:dyDescent="0.2"/>
  <cols>
    <col min="1" max="1" width="4.7109375" style="1" customWidth="1"/>
    <col min="2" max="2" width="38.28515625" style="2" customWidth="1"/>
    <col min="3" max="3" width="13.42578125" style="2" customWidth="1"/>
    <col min="4" max="5" width="13.5703125" style="2" customWidth="1"/>
    <col min="6" max="6" width="15.42578125" style="2" customWidth="1"/>
    <col min="7" max="7" width="15" style="2" customWidth="1"/>
    <col min="8" max="8" width="15.28515625" style="2" customWidth="1"/>
    <col min="9" max="9" width="14.85546875" style="2" customWidth="1"/>
    <col min="10" max="10" width="9.140625" style="67"/>
    <col min="11" max="95" width="9.140625" style="7"/>
    <col min="96" max="16384" width="9.140625" style="2"/>
  </cols>
  <sheetData>
    <row r="1" spans="1:95" s="11" customFormat="1" ht="20.25" customHeight="1" x14ac:dyDescent="0.25">
      <c r="A1" s="127" t="s">
        <v>34</v>
      </c>
      <c r="B1" s="128"/>
      <c r="C1" s="9" t="s">
        <v>36</v>
      </c>
      <c r="D1" s="10" t="s">
        <v>147</v>
      </c>
      <c r="E1" s="60"/>
      <c r="F1" s="125" t="s">
        <v>37</v>
      </c>
      <c r="G1" s="126"/>
      <c r="H1" s="125" t="s">
        <v>38</v>
      </c>
      <c r="I1" s="126"/>
    </row>
    <row r="2" spans="1:95" s="11" customFormat="1" ht="20.25" customHeight="1" x14ac:dyDescent="0.25">
      <c r="A2" s="129" t="s">
        <v>35</v>
      </c>
      <c r="B2" s="130"/>
      <c r="C2" s="88">
        <f>+'COVER PAGE'!E11</f>
        <v>0</v>
      </c>
      <c r="D2" s="12" t="s">
        <v>39</v>
      </c>
      <c r="E2" s="59"/>
      <c r="F2" s="89">
        <f>+'COVER PAGE'!F13</f>
        <v>0</v>
      </c>
      <c r="G2" s="90">
        <f>+'COVER PAGE'!H13</f>
        <v>0</v>
      </c>
      <c r="H2" s="131" t="s">
        <v>106</v>
      </c>
      <c r="I2" s="132"/>
    </row>
    <row r="3" spans="1:95" s="7" customFormat="1" ht="20.25" customHeight="1" x14ac:dyDescent="0.2">
      <c r="A3" s="6"/>
      <c r="B3" s="8"/>
    </row>
    <row r="4" spans="1:95" s="4" customFormat="1" ht="40.5" customHeight="1" x14ac:dyDescent="0.2">
      <c r="A4" s="3"/>
      <c r="B4" s="4" t="s">
        <v>0</v>
      </c>
      <c r="C4" s="5" t="s">
        <v>27</v>
      </c>
      <c r="D4" s="5" t="s">
        <v>28</v>
      </c>
      <c r="E4" s="5" t="s">
        <v>30</v>
      </c>
      <c r="F4" s="5" t="s">
        <v>29</v>
      </c>
      <c r="G4" s="5" t="s">
        <v>31</v>
      </c>
      <c r="H4" s="5" t="s">
        <v>32</v>
      </c>
      <c r="I4" s="5" t="s">
        <v>33</v>
      </c>
      <c r="J4" s="82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</row>
    <row r="5" spans="1:95" s="4" customFormat="1" ht="13.5" customHeight="1" x14ac:dyDescent="0.2">
      <c r="A5" s="3"/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82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</row>
    <row r="6" spans="1:95" s="4" customFormat="1" x14ac:dyDescent="0.2">
      <c r="A6" s="3"/>
      <c r="B6" s="14" t="s">
        <v>61</v>
      </c>
      <c r="J6" s="82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</row>
    <row r="7" spans="1:95" x14ac:dyDescent="0.2">
      <c r="A7" s="37">
        <v>1</v>
      </c>
      <c r="B7" s="2" t="s">
        <v>1</v>
      </c>
      <c r="C7" s="44"/>
      <c r="D7" s="44"/>
      <c r="E7" s="33">
        <f>+C7+D7</f>
        <v>0</v>
      </c>
      <c r="F7" s="45"/>
      <c r="G7" s="33">
        <f>+E7+F7</f>
        <v>0</v>
      </c>
      <c r="H7" s="45"/>
      <c r="I7" s="33">
        <f>+G7+H7</f>
        <v>0</v>
      </c>
      <c r="J7" s="83"/>
    </row>
    <row r="8" spans="1:95" x14ac:dyDescent="0.2">
      <c r="A8" s="37">
        <v>2</v>
      </c>
      <c r="B8" s="2" t="s">
        <v>2</v>
      </c>
      <c r="C8" s="44"/>
      <c r="D8" s="44"/>
      <c r="E8" s="33">
        <f t="shared" ref="E8" si="0">+C8+D8</f>
        <v>0</v>
      </c>
      <c r="F8" s="45"/>
      <c r="G8" s="33">
        <f t="shared" ref="G8:G43" si="1">+E8+F8</f>
        <v>0</v>
      </c>
      <c r="H8" s="45"/>
      <c r="I8" s="33">
        <f t="shared" ref="I8:I43" si="2">+G8+H8</f>
        <v>0</v>
      </c>
      <c r="J8" s="83"/>
    </row>
    <row r="9" spans="1:95" x14ac:dyDescent="0.2">
      <c r="A9" s="37">
        <v>3</v>
      </c>
      <c r="B9" s="2" t="s">
        <v>3</v>
      </c>
      <c r="C9" s="44"/>
      <c r="D9" s="44"/>
      <c r="E9" s="33">
        <f>+C9+D9</f>
        <v>0</v>
      </c>
      <c r="F9" s="45"/>
      <c r="G9" s="33">
        <f t="shared" si="1"/>
        <v>0</v>
      </c>
      <c r="H9" s="45"/>
      <c r="I9" s="33">
        <f t="shared" si="2"/>
        <v>0</v>
      </c>
      <c r="J9" s="83"/>
    </row>
    <row r="10" spans="1:95" x14ac:dyDescent="0.2">
      <c r="A10" s="37">
        <v>4</v>
      </c>
      <c r="B10" s="2" t="s">
        <v>4</v>
      </c>
      <c r="C10" s="44"/>
      <c r="D10" s="44"/>
      <c r="E10" s="33">
        <f t="shared" ref="E10:E43" si="3">+C10+D10</f>
        <v>0</v>
      </c>
      <c r="F10" s="45"/>
      <c r="G10" s="33">
        <f t="shared" si="1"/>
        <v>0</v>
      </c>
      <c r="H10" s="45"/>
      <c r="I10" s="33">
        <f t="shared" si="2"/>
        <v>0</v>
      </c>
      <c r="J10" s="83"/>
    </row>
    <row r="11" spans="1:95" x14ac:dyDescent="0.2">
      <c r="A11" s="37">
        <v>5</v>
      </c>
      <c r="B11" s="2" t="s">
        <v>5</v>
      </c>
      <c r="C11" s="44"/>
      <c r="D11" s="44"/>
      <c r="E11" s="33">
        <f t="shared" si="3"/>
        <v>0</v>
      </c>
      <c r="F11" s="45"/>
      <c r="G11" s="33">
        <f t="shared" si="1"/>
        <v>0</v>
      </c>
      <c r="H11" s="45"/>
      <c r="I11" s="33">
        <f t="shared" si="2"/>
        <v>0</v>
      </c>
      <c r="J11" s="83"/>
    </row>
    <row r="12" spans="1:95" x14ac:dyDescent="0.2">
      <c r="A12" s="37">
        <v>6</v>
      </c>
      <c r="B12" s="2" t="s">
        <v>137</v>
      </c>
      <c r="C12" s="44"/>
      <c r="D12" s="44"/>
      <c r="E12" s="33">
        <f t="shared" si="3"/>
        <v>0</v>
      </c>
      <c r="F12" s="45"/>
      <c r="G12" s="33">
        <f t="shared" si="1"/>
        <v>0</v>
      </c>
      <c r="H12" s="45"/>
      <c r="I12" s="33">
        <f t="shared" si="2"/>
        <v>0</v>
      </c>
      <c r="J12" s="83"/>
    </row>
    <row r="13" spans="1:95" x14ac:dyDescent="0.2">
      <c r="A13" s="37">
        <v>7</v>
      </c>
      <c r="B13" s="2" t="s">
        <v>6</v>
      </c>
      <c r="C13" s="44"/>
      <c r="D13" s="44"/>
      <c r="E13" s="33">
        <f t="shared" si="3"/>
        <v>0</v>
      </c>
      <c r="F13" s="45"/>
      <c r="G13" s="33">
        <f t="shared" si="1"/>
        <v>0</v>
      </c>
      <c r="H13" s="45"/>
      <c r="I13" s="33">
        <f t="shared" si="2"/>
        <v>0</v>
      </c>
      <c r="J13" s="83"/>
    </row>
    <row r="14" spans="1:95" x14ac:dyDescent="0.2">
      <c r="A14" s="37">
        <v>8</v>
      </c>
      <c r="B14" s="2" t="s">
        <v>7</v>
      </c>
      <c r="C14" s="44"/>
      <c r="D14" s="44"/>
      <c r="E14" s="33">
        <f t="shared" si="3"/>
        <v>0</v>
      </c>
      <c r="F14" s="45"/>
      <c r="G14" s="33">
        <f t="shared" si="1"/>
        <v>0</v>
      </c>
      <c r="H14" s="45"/>
      <c r="I14" s="33">
        <f t="shared" si="2"/>
        <v>0</v>
      </c>
      <c r="J14" s="83"/>
    </row>
    <row r="15" spans="1:95" x14ac:dyDescent="0.2">
      <c r="A15" s="37">
        <v>9</v>
      </c>
      <c r="B15" s="2" t="s">
        <v>9</v>
      </c>
      <c r="C15" s="44"/>
      <c r="D15" s="44"/>
      <c r="E15" s="33">
        <f t="shared" si="3"/>
        <v>0</v>
      </c>
      <c r="F15" s="45"/>
      <c r="G15" s="33">
        <f t="shared" si="1"/>
        <v>0</v>
      </c>
      <c r="H15" s="45"/>
      <c r="I15" s="33">
        <f t="shared" si="2"/>
        <v>0</v>
      </c>
      <c r="J15" s="83"/>
    </row>
    <row r="16" spans="1:95" x14ac:dyDescent="0.2">
      <c r="A16" s="37">
        <v>10</v>
      </c>
      <c r="B16" s="2" t="s">
        <v>10</v>
      </c>
      <c r="C16" s="44"/>
      <c r="D16" s="44"/>
      <c r="E16" s="33">
        <f t="shared" si="3"/>
        <v>0</v>
      </c>
      <c r="F16" s="45"/>
      <c r="G16" s="33">
        <f t="shared" si="1"/>
        <v>0</v>
      </c>
      <c r="H16" s="45"/>
      <c r="I16" s="33">
        <f t="shared" si="2"/>
        <v>0</v>
      </c>
      <c r="J16" s="83"/>
    </row>
    <row r="17" spans="1:10" x14ac:dyDescent="0.2">
      <c r="A17" s="37">
        <v>11</v>
      </c>
      <c r="B17" s="2" t="s">
        <v>11</v>
      </c>
      <c r="C17" s="44"/>
      <c r="D17" s="44"/>
      <c r="E17" s="33">
        <f t="shared" si="3"/>
        <v>0</v>
      </c>
      <c r="F17" s="45"/>
      <c r="G17" s="33">
        <f t="shared" si="1"/>
        <v>0</v>
      </c>
      <c r="H17" s="45"/>
      <c r="I17" s="33">
        <f t="shared" si="2"/>
        <v>0</v>
      </c>
      <c r="J17" s="83"/>
    </row>
    <row r="18" spans="1:10" x14ac:dyDescent="0.2">
      <c r="A18" s="37">
        <v>12</v>
      </c>
      <c r="B18" s="2" t="s">
        <v>12</v>
      </c>
      <c r="C18" s="44"/>
      <c r="D18" s="44"/>
      <c r="E18" s="33">
        <f t="shared" si="3"/>
        <v>0</v>
      </c>
      <c r="F18" s="45"/>
      <c r="G18" s="33">
        <f t="shared" si="1"/>
        <v>0</v>
      </c>
      <c r="H18" s="45"/>
      <c r="I18" s="33">
        <f t="shared" si="2"/>
        <v>0</v>
      </c>
      <c r="J18" s="83"/>
    </row>
    <row r="19" spans="1:10" x14ac:dyDescent="0.2">
      <c r="A19" s="37">
        <v>13</v>
      </c>
      <c r="B19" s="2" t="s">
        <v>13</v>
      </c>
      <c r="C19" s="44"/>
      <c r="D19" s="44"/>
      <c r="E19" s="33">
        <f t="shared" si="3"/>
        <v>0</v>
      </c>
      <c r="F19" s="45"/>
      <c r="G19" s="33">
        <f t="shared" si="1"/>
        <v>0</v>
      </c>
      <c r="H19" s="45"/>
      <c r="I19" s="33">
        <f t="shared" si="2"/>
        <v>0</v>
      </c>
      <c r="J19" s="83"/>
    </row>
    <row r="20" spans="1:10" x14ac:dyDescent="0.2">
      <c r="A20" s="37">
        <v>14</v>
      </c>
      <c r="B20" s="2" t="s">
        <v>14</v>
      </c>
      <c r="C20" s="44"/>
      <c r="D20" s="44"/>
      <c r="E20" s="33">
        <f t="shared" si="3"/>
        <v>0</v>
      </c>
      <c r="F20" s="45"/>
      <c r="G20" s="33">
        <f t="shared" si="1"/>
        <v>0</v>
      </c>
      <c r="H20" s="45"/>
      <c r="I20" s="33">
        <f t="shared" si="2"/>
        <v>0</v>
      </c>
      <c r="J20" s="83"/>
    </row>
    <row r="21" spans="1:10" x14ac:dyDescent="0.2">
      <c r="A21" s="37">
        <v>15</v>
      </c>
      <c r="B21" s="2" t="s">
        <v>15</v>
      </c>
      <c r="C21" s="44"/>
      <c r="D21" s="44"/>
      <c r="E21" s="33">
        <f>+C21+D21</f>
        <v>0</v>
      </c>
      <c r="F21" s="45"/>
      <c r="G21" s="33">
        <f t="shared" si="1"/>
        <v>0</v>
      </c>
      <c r="H21" s="45"/>
      <c r="I21" s="33">
        <f t="shared" si="2"/>
        <v>0</v>
      </c>
      <c r="J21" s="83"/>
    </row>
    <row r="22" spans="1:10" x14ac:dyDescent="0.2">
      <c r="A22" s="37">
        <v>16</v>
      </c>
      <c r="B22" s="2" t="s">
        <v>118</v>
      </c>
      <c r="C22" s="44"/>
      <c r="D22" s="44"/>
      <c r="E22" s="33">
        <f t="shared" si="3"/>
        <v>0</v>
      </c>
      <c r="F22" s="45"/>
      <c r="G22" s="33">
        <f t="shared" si="1"/>
        <v>0</v>
      </c>
      <c r="H22" s="45"/>
      <c r="I22" s="33">
        <f t="shared" si="2"/>
        <v>0</v>
      </c>
      <c r="J22" s="83"/>
    </row>
    <row r="23" spans="1:10" x14ac:dyDescent="0.2">
      <c r="A23" s="37">
        <v>17</v>
      </c>
      <c r="B23" s="2" t="s">
        <v>16</v>
      </c>
      <c r="C23" s="44"/>
      <c r="D23" s="44"/>
      <c r="E23" s="33">
        <f t="shared" si="3"/>
        <v>0</v>
      </c>
      <c r="F23" s="45"/>
      <c r="G23" s="33">
        <f t="shared" si="1"/>
        <v>0</v>
      </c>
      <c r="H23" s="45"/>
      <c r="I23" s="33">
        <f t="shared" si="2"/>
        <v>0</v>
      </c>
      <c r="J23" s="83"/>
    </row>
    <row r="24" spans="1:10" x14ac:dyDescent="0.2">
      <c r="A24" s="37">
        <v>18</v>
      </c>
      <c r="B24" s="2" t="s">
        <v>17</v>
      </c>
      <c r="C24" s="44"/>
      <c r="D24" s="44"/>
      <c r="E24" s="33">
        <f t="shared" si="3"/>
        <v>0</v>
      </c>
      <c r="F24" s="45"/>
      <c r="G24" s="33">
        <f t="shared" si="1"/>
        <v>0</v>
      </c>
      <c r="H24" s="45"/>
      <c r="I24" s="33">
        <f t="shared" si="2"/>
        <v>0</v>
      </c>
      <c r="J24" s="83"/>
    </row>
    <row r="25" spans="1:10" x14ac:dyDescent="0.2">
      <c r="A25" s="37">
        <v>19</v>
      </c>
      <c r="B25" s="2" t="s">
        <v>18</v>
      </c>
      <c r="C25" s="44"/>
      <c r="D25" s="44"/>
      <c r="E25" s="33">
        <f t="shared" si="3"/>
        <v>0</v>
      </c>
      <c r="F25" s="45"/>
      <c r="G25" s="33">
        <f t="shared" si="1"/>
        <v>0</v>
      </c>
      <c r="H25" s="45"/>
      <c r="I25" s="33">
        <f t="shared" si="2"/>
        <v>0</v>
      </c>
      <c r="J25" s="83"/>
    </row>
    <row r="26" spans="1:10" x14ac:dyDescent="0.2">
      <c r="A26" s="37">
        <v>20</v>
      </c>
      <c r="B26" s="2" t="s">
        <v>19</v>
      </c>
      <c r="C26" s="44"/>
      <c r="D26" s="44"/>
      <c r="E26" s="33">
        <f t="shared" si="3"/>
        <v>0</v>
      </c>
      <c r="F26" s="45"/>
      <c r="G26" s="33">
        <f t="shared" si="1"/>
        <v>0</v>
      </c>
      <c r="H26" s="45"/>
      <c r="I26" s="33">
        <f t="shared" si="2"/>
        <v>0</v>
      </c>
      <c r="J26" s="83"/>
    </row>
    <row r="27" spans="1:10" x14ac:dyDescent="0.2">
      <c r="A27" s="37">
        <v>21</v>
      </c>
      <c r="B27" s="2" t="s">
        <v>20</v>
      </c>
      <c r="C27" s="44"/>
      <c r="D27" s="44"/>
      <c r="E27" s="33">
        <f t="shared" si="3"/>
        <v>0</v>
      </c>
      <c r="F27" s="45"/>
      <c r="G27" s="33">
        <f t="shared" si="1"/>
        <v>0</v>
      </c>
      <c r="H27" s="45"/>
      <c r="I27" s="33">
        <f t="shared" si="2"/>
        <v>0</v>
      </c>
      <c r="J27" s="83"/>
    </row>
    <row r="28" spans="1:10" x14ac:dyDescent="0.2">
      <c r="A28" s="37">
        <v>22</v>
      </c>
      <c r="B28" s="2" t="s">
        <v>21</v>
      </c>
      <c r="C28" s="44"/>
      <c r="D28" s="44"/>
      <c r="E28" s="33">
        <f t="shared" si="3"/>
        <v>0</v>
      </c>
      <c r="F28" s="45"/>
      <c r="G28" s="33">
        <f t="shared" si="1"/>
        <v>0</v>
      </c>
      <c r="H28" s="45"/>
      <c r="I28" s="33">
        <f t="shared" si="2"/>
        <v>0</v>
      </c>
      <c r="J28" s="83"/>
    </row>
    <row r="29" spans="1:10" x14ac:dyDescent="0.2">
      <c r="A29" s="37">
        <v>23</v>
      </c>
      <c r="B29" s="2" t="s">
        <v>22</v>
      </c>
      <c r="C29" s="44"/>
      <c r="D29" s="44"/>
      <c r="E29" s="33">
        <f t="shared" si="3"/>
        <v>0</v>
      </c>
      <c r="F29" s="45"/>
      <c r="G29" s="33">
        <f t="shared" si="1"/>
        <v>0</v>
      </c>
      <c r="H29" s="45"/>
      <c r="I29" s="33">
        <f t="shared" si="2"/>
        <v>0</v>
      </c>
      <c r="J29" s="83"/>
    </row>
    <row r="30" spans="1:10" x14ac:dyDescent="0.2">
      <c r="A30" s="37">
        <v>24</v>
      </c>
      <c r="B30" s="2" t="s">
        <v>23</v>
      </c>
      <c r="C30" s="44"/>
      <c r="D30" s="44"/>
      <c r="E30" s="33">
        <f t="shared" si="3"/>
        <v>0</v>
      </c>
      <c r="F30" s="45"/>
      <c r="G30" s="33">
        <f t="shared" si="1"/>
        <v>0</v>
      </c>
      <c r="H30" s="45"/>
      <c r="I30" s="33">
        <f t="shared" si="2"/>
        <v>0</v>
      </c>
      <c r="J30" s="83"/>
    </row>
    <row r="31" spans="1:10" x14ac:dyDescent="0.2">
      <c r="A31" s="37">
        <v>25</v>
      </c>
      <c r="B31" s="2" t="s">
        <v>24</v>
      </c>
      <c r="C31" s="44"/>
      <c r="D31" s="44"/>
      <c r="E31" s="33">
        <f t="shared" si="3"/>
        <v>0</v>
      </c>
      <c r="F31" s="45"/>
      <c r="G31" s="33">
        <f t="shared" si="1"/>
        <v>0</v>
      </c>
      <c r="H31" s="45"/>
      <c r="I31" s="33">
        <f t="shared" si="2"/>
        <v>0</v>
      </c>
      <c r="J31" s="83"/>
    </row>
    <row r="32" spans="1:10" x14ac:dyDescent="0.2">
      <c r="A32" s="37">
        <v>26</v>
      </c>
      <c r="B32" s="2" t="s">
        <v>25</v>
      </c>
      <c r="C32" s="44"/>
      <c r="D32" s="44"/>
      <c r="E32" s="33">
        <f t="shared" si="3"/>
        <v>0</v>
      </c>
      <c r="F32" s="45"/>
      <c r="G32" s="33">
        <f t="shared" si="1"/>
        <v>0</v>
      </c>
      <c r="H32" s="45"/>
      <c r="I32" s="33">
        <f t="shared" si="2"/>
        <v>0</v>
      </c>
      <c r="J32" s="83"/>
    </row>
    <row r="33" spans="1:95" x14ac:dyDescent="0.2">
      <c r="A33" s="37">
        <v>27</v>
      </c>
      <c r="B33" s="2" t="s">
        <v>26</v>
      </c>
      <c r="C33" s="44"/>
      <c r="D33" s="44"/>
      <c r="E33" s="33">
        <f t="shared" si="3"/>
        <v>0</v>
      </c>
      <c r="F33" s="45"/>
      <c r="G33" s="33">
        <f t="shared" si="1"/>
        <v>0</v>
      </c>
      <c r="H33" s="45"/>
      <c r="I33" s="33">
        <f t="shared" si="2"/>
        <v>0</v>
      </c>
      <c r="J33" s="83"/>
    </row>
    <row r="34" spans="1:95" x14ac:dyDescent="0.2">
      <c r="A34" s="37">
        <v>28</v>
      </c>
      <c r="B34" s="46" t="s">
        <v>28</v>
      </c>
      <c r="C34" s="44"/>
      <c r="D34" s="44"/>
      <c r="E34" s="33">
        <f t="shared" si="3"/>
        <v>0</v>
      </c>
      <c r="F34" s="45"/>
      <c r="G34" s="33">
        <f t="shared" si="1"/>
        <v>0</v>
      </c>
      <c r="H34" s="45"/>
      <c r="I34" s="33">
        <f t="shared" si="2"/>
        <v>0</v>
      </c>
      <c r="J34" s="83"/>
    </row>
    <row r="35" spans="1:95" x14ac:dyDescent="0.2">
      <c r="A35" s="37">
        <v>29</v>
      </c>
      <c r="B35" s="46"/>
      <c r="C35" s="44"/>
      <c r="D35" s="44"/>
      <c r="E35" s="33">
        <f t="shared" si="3"/>
        <v>0</v>
      </c>
      <c r="F35" s="45"/>
      <c r="G35" s="33">
        <f t="shared" si="1"/>
        <v>0</v>
      </c>
      <c r="H35" s="45"/>
      <c r="I35" s="33">
        <f t="shared" si="2"/>
        <v>0</v>
      </c>
      <c r="J35" s="83"/>
    </row>
    <row r="36" spans="1:95" x14ac:dyDescent="0.2">
      <c r="A36" s="37">
        <v>30</v>
      </c>
      <c r="B36" s="46"/>
      <c r="C36" s="44"/>
      <c r="D36" s="44"/>
      <c r="E36" s="33">
        <f t="shared" si="3"/>
        <v>0</v>
      </c>
      <c r="F36" s="45"/>
      <c r="G36" s="33">
        <f t="shared" si="1"/>
        <v>0</v>
      </c>
      <c r="H36" s="45"/>
      <c r="I36" s="33">
        <f t="shared" si="2"/>
        <v>0</v>
      </c>
      <c r="J36" s="83"/>
    </row>
    <row r="37" spans="1:95" x14ac:dyDescent="0.2">
      <c r="A37" s="37">
        <v>31</v>
      </c>
      <c r="B37" s="46"/>
      <c r="C37" s="44"/>
      <c r="D37" s="44"/>
      <c r="E37" s="33">
        <f t="shared" si="3"/>
        <v>0</v>
      </c>
      <c r="F37" s="45"/>
      <c r="G37" s="33">
        <f t="shared" si="1"/>
        <v>0</v>
      </c>
      <c r="H37" s="45"/>
      <c r="I37" s="33">
        <f t="shared" si="2"/>
        <v>0</v>
      </c>
      <c r="J37" s="83"/>
    </row>
    <row r="38" spans="1:95" x14ac:dyDescent="0.2">
      <c r="A38" s="37">
        <v>32</v>
      </c>
      <c r="B38" s="46"/>
      <c r="C38" s="44"/>
      <c r="D38" s="44"/>
      <c r="E38" s="33">
        <f t="shared" si="3"/>
        <v>0</v>
      </c>
      <c r="F38" s="45"/>
      <c r="G38" s="33">
        <f t="shared" si="1"/>
        <v>0</v>
      </c>
      <c r="H38" s="45"/>
      <c r="I38" s="33">
        <f t="shared" si="2"/>
        <v>0</v>
      </c>
      <c r="J38" s="83"/>
    </row>
    <row r="39" spans="1:95" x14ac:dyDescent="0.2">
      <c r="A39" s="37">
        <v>33</v>
      </c>
      <c r="B39" s="46"/>
      <c r="C39" s="44"/>
      <c r="D39" s="44"/>
      <c r="E39" s="33">
        <f t="shared" si="3"/>
        <v>0</v>
      </c>
      <c r="F39" s="45"/>
      <c r="G39" s="33">
        <f t="shared" si="1"/>
        <v>0</v>
      </c>
      <c r="H39" s="45"/>
      <c r="I39" s="33">
        <f t="shared" si="2"/>
        <v>0</v>
      </c>
      <c r="J39" s="83"/>
    </row>
    <row r="40" spans="1:95" x14ac:dyDescent="0.2">
      <c r="A40" s="37">
        <v>34</v>
      </c>
      <c r="B40" s="46"/>
      <c r="C40" s="44"/>
      <c r="D40" s="44"/>
      <c r="E40" s="33">
        <f>+C40+D40</f>
        <v>0</v>
      </c>
      <c r="F40" s="45"/>
      <c r="G40" s="33">
        <f t="shared" si="1"/>
        <v>0</v>
      </c>
      <c r="H40" s="45"/>
      <c r="I40" s="33">
        <f t="shared" si="2"/>
        <v>0</v>
      </c>
      <c r="J40" s="83"/>
    </row>
    <row r="41" spans="1:95" x14ac:dyDescent="0.2">
      <c r="A41" s="37">
        <v>35</v>
      </c>
      <c r="B41" s="46"/>
      <c r="C41" s="44"/>
      <c r="D41" s="44"/>
      <c r="E41" s="33">
        <f>+C41+D41</f>
        <v>0</v>
      </c>
      <c r="F41" s="45"/>
      <c r="G41" s="33">
        <f t="shared" si="1"/>
        <v>0</v>
      </c>
      <c r="H41" s="45"/>
      <c r="I41" s="33">
        <f t="shared" si="2"/>
        <v>0</v>
      </c>
      <c r="J41" s="83"/>
    </row>
    <row r="42" spans="1:95" x14ac:dyDescent="0.2">
      <c r="A42" s="37">
        <v>36</v>
      </c>
      <c r="B42" s="46"/>
      <c r="C42" s="44"/>
      <c r="D42" s="44"/>
      <c r="E42" s="33">
        <f t="shared" si="3"/>
        <v>0</v>
      </c>
      <c r="F42" s="45"/>
      <c r="G42" s="33">
        <f t="shared" si="1"/>
        <v>0</v>
      </c>
      <c r="H42" s="45"/>
      <c r="I42" s="33">
        <f t="shared" si="2"/>
        <v>0</v>
      </c>
      <c r="J42" s="83"/>
    </row>
    <row r="43" spans="1:95" x14ac:dyDescent="0.2">
      <c r="A43" s="37">
        <v>37</v>
      </c>
      <c r="B43" s="46"/>
      <c r="C43" s="44"/>
      <c r="D43" s="44"/>
      <c r="E43" s="33">
        <f t="shared" si="3"/>
        <v>0</v>
      </c>
      <c r="F43" s="45"/>
      <c r="G43" s="33">
        <f t="shared" si="1"/>
        <v>0</v>
      </c>
      <c r="H43" s="45"/>
      <c r="I43" s="33">
        <f t="shared" si="2"/>
        <v>0</v>
      </c>
      <c r="J43" s="83"/>
    </row>
    <row r="44" spans="1:95" x14ac:dyDescent="0.2">
      <c r="A44" s="37">
        <v>38</v>
      </c>
      <c r="B44" s="14" t="s">
        <v>70</v>
      </c>
      <c r="C44" s="49">
        <f t="shared" ref="C44:I44" si="4">SUM(C7:C43)</f>
        <v>0</v>
      </c>
      <c r="D44" s="49">
        <f t="shared" si="4"/>
        <v>0</v>
      </c>
      <c r="E44" s="49">
        <f t="shared" si="4"/>
        <v>0</v>
      </c>
      <c r="F44" s="49">
        <f t="shared" si="4"/>
        <v>0</v>
      </c>
      <c r="G44" s="49">
        <f t="shared" si="4"/>
        <v>0</v>
      </c>
      <c r="H44" s="49">
        <f t="shared" si="4"/>
        <v>0</v>
      </c>
      <c r="I44" s="49">
        <f t="shared" si="4"/>
        <v>0</v>
      </c>
      <c r="J44" s="83"/>
    </row>
    <row r="45" spans="1:95" s="19" customFormat="1" x14ac:dyDescent="0.2">
      <c r="A45" s="55"/>
      <c r="B45" s="56"/>
      <c r="C45" s="56"/>
      <c r="D45" s="56"/>
      <c r="E45" s="85"/>
      <c r="F45" s="56"/>
      <c r="G45" s="56"/>
      <c r="H45" s="56"/>
      <c r="I45" s="56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</row>
    <row r="46" spans="1:95" s="7" customFormat="1" x14ac:dyDescent="0.2">
      <c r="A46" s="6"/>
    </row>
    <row r="47" spans="1:95" s="7" customFormat="1" x14ac:dyDescent="0.2">
      <c r="A47" s="6"/>
    </row>
    <row r="48" spans="1:95" s="7" customFormat="1" x14ac:dyDescent="0.2">
      <c r="A48" s="6"/>
    </row>
    <row r="49" spans="1:1" s="7" customFormat="1" x14ac:dyDescent="0.2">
      <c r="A49" s="6"/>
    </row>
    <row r="50" spans="1:1" s="7" customFormat="1" x14ac:dyDescent="0.2">
      <c r="A50" s="6"/>
    </row>
    <row r="51" spans="1:1" s="7" customFormat="1" x14ac:dyDescent="0.2">
      <c r="A51" s="6"/>
    </row>
    <row r="52" spans="1:1" s="7" customFormat="1" x14ac:dyDescent="0.2">
      <c r="A52" s="6"/>
    </row>
    <row r="53" spans="1:1" s="7" customFormat="1" x14ac:dyDescent="0.2">
      <c r="A53" s="6"/>
    </row>
    <row r="54" spans="1:1" s="7" customFormat="1" x14ac:dyDescent="0.2">
      <c r="A54" s="6"/>
    </row>
    <row r="55" spans="1:1" s="7" customFormat="1" x14ac:dyDescent="0.2">
      <c r="A55" s="6"/>
    </row>
    <row r="56" spans="1:1" s="7" customFormat="1" x14ac:dyDescent="0.2">
      <c r="A56" s="6"/>
    </row>
    <row r="57" spans="1:1" s="7" customFormat="1" x14ac:dyDescent="0.2">
      <c r="A57" s="6"/>
    </row>
    <row r="58" spans="1:1" s="7" customFormat="1" x14ac:dyDescent="0.2">
      <c r="A58" s="6"/>
    </row>
    <row r="59" spans="1:1" s="7" customFormat="1" x14ac:dyDescent="0.2">
      <c r="A59" s="6"/>
    </row>
    <row r="60" spans="1:1" s="7" customFormat="1" x14ac:dyDescent="0.2">
      <c r="A60" s="6"/>
    </row>
    <row r="61" spans="1:1" s="7" customFormat="1" x14ac:dyDescent="0.2">
      <c r="A61" s="6"/>
    </row>
    <row r="62" spans="1:1" s="7" customFormat="1" x14ac:dyDescent="0.2">
      <c r="A62" s="6"/>
    </row>
    <row r="63" spans="1:1" s="7" customFormat="1" x14ac:dyDescent="0.2">
      <c r="A63" s="6"/>
    </row>
    <row r="64" spans="1:1" s="7" customFormat="1" x14ac:dyDescent="0.2">
      <c r="A64" s="6"/>
    </row>
    <row r="65" spans="1:1" s="7" customFormat="1" x14ac:dyDescent="0.2">
      <c r="A65" s="6"/>
    </row>
    <row r="66" spans="1:1" s="7" customFormat="1" x14ac:dyDescent="0.2">
      <c r="A66" s="6"/>
    </row>
    <row r="67" spans="1:1" s="7" customFormat="1" x14ac:dyDescent="0.2">
      <c r="A67" s="6"/>
    </row>
    <row r="68" spans="1:1" s="7" customFormat="1" x14ac:dyDescent="0.2">
      <c r="A68" s="6"/>
    </row>
    <row r="69" spans="1:1" s="7" customFormat="1" x14ac:dyDescent="0.2">
      <c r="A69" s="6"/>
    </row>
    <row r="70" spans="1:1" s="7" customFormat="1" x14ac:dyDescent="0.2">
      <c r="A70" s="6"/>
    </row>
    <row r="71" spans="1:1" s="7" customFormat="1" x14ac:dyDescent="0.2">
      <c r="A71" s="6"/>
    </row>
    <row r="72" spans="1:1" s="7" customFormat="1" x14ac:dyDescent="0.2">
      <c r="A72" s="6"/>
    </row>
    <row r="73" spans="1:1" s="7" customFormat="1" x14ac:dyDescent="0.2">
      <c r="A73" s="6"/>
    </row>
    <row r="74" spans="1:1" s="7" customFormat="1" x14ac:dyDescent="0.2">
      <c r="A74" s="6"/>
    </row>
    <row r="75" spans="1:1" s="7" customFormat="1" x14ac:dyDescent="0.2">
      <c r="A75" s="6"/>
    </row>
    <row r="76" spans="1:1" s="7" customFormat="1" x14ac:dyDescent="0.2">
      <c r="A76" s="6"/>
    </row>
    <row r="77" spans="1:1" s="7" customFormat="1" x14ac:dyDescent="0.2">
      <c r="A77" s="6"/>
    </row>
    <row r="78" spans="1:1" s="7" customFormat="1" x14ac:dyDescent="0.2">
      <c r="A78" s="6"/>
    </row>
    <row r="79" spans="1:1" s="7" customFormat="1" x14ac:dyDescent="0.2">
      <c r="A79" s="6"/>
    </row>
    <row r="80" spans="1:1" s="7" customFormat="1" x14ac:dyDescent="0.2">
      <c r="A80" s="6"/>
    </row>
    <row r="81" spans="1:1" s="7" customFormat="1" x14ac:dyDescent="0.2">
      <c r="A81" s="6"/>
    </row>
    <row r="82" spans="1:1" s="7" customFormat="1" x14ac:dyDescent="0.2">
      <c r="A82" s="6"/>
    </row>
    <row r="83" spans="1:1" s="7" customFormat="1" x14ac:dyDescent="0.2">
      <c r="A83" s="6"/>
    </row>
    <row r="84" spans="1:1" s="7" customFormat="1" x14ac:dyDescent="0.2">
      <c r="A84" s="6"/>
    </row>
    <row r="85" spans="1:1" s="7" customFormat="1" x14ac:dyDescent="0.2">
      <c r="A85" s="6"/>
    </row>
    <row r="86" spans="1:1" s="7" customFormat="1" x14ac:dyDescent="0.2">
      <c r="A86" s="6"/>
    </row>
    <row r="87" spans="1:1" s="7" customFormat="1" x14ac:dyDescent="0.2">
      <c r="A87" s="6"/>
    </row>
    <row r="88" spans="1:1" s="7" customFormat="1" x14ac:dyDescent="0.2">
      <c r="A88" s="6"/>
    </row>
    <row r="89" spans="1:1" s="7" customFormat="1" x14ac:dyDescent="0.2">
      <c r="A89" s="6"/>
    </row>
    <row r="90" spans="1:1" s="7" customFormat="1" x14ac:dyDescent="0.2">
      <c r="A90" s="6"/>
    </row>
    <row r="91" spans="1:1" s="7" customFormat="1" x14ac:dyDescent="0.2">
      <c r="A91" s="6"/>
    </row>
    <row r="92" spans="1:1" s="7" customFormat="1" x14ac:dyDescent="0.2">
      <c r="A92" s="6"/>
    </row>
    <row r="93" spans="1:1" s="7" customFormat="1" x14ac:dyDescent="0.2">
      <c r="A93" s="6"/>
    </row>
    <row r="94" spans="1:1" s="7" customFormat="1" x14ac:dyDescent="0.2">
      <c r="A94" s="6"/>
    </row>
    <row r="95" spans="1:1" s="7" customFormat="1" x14ac:dyDescent="0.2">
      <c r="A95" s="6"/>
    </row>
    <row r="96" spans="1:1" s="7" customFormat="1" x14ac:dyDescent="0.2">
      <c r="A96" s="6"/>
    </row>
    <row r="97" spans="1:1" s="7" customFormat="1" x14ac:dyDescent="0.2">
      <c r="A97" s="6"/>
    </row>
    <row r="98" spans="1:1" s="7" customFormat="1" x14ac:dyDescent="0.2">
      <c r="A98" s="6"/>
    </row>
    <row r="99" spans="1:1" s="7" customFormat="1" x14ac:dyDescent="0.2">
      <c r="A99" s="6"/>
    </row>
    <row r="100" spans="1:1" s="7" customFormat="1" x14ac:dyDescent="0.2">
      <c r="A100" s="6"/>
    </row>
    <row r="101" spans="1:1" s="7" customFormat="1" x14ac:dyDescent="0.2">
      <c r="A101" s="6"/>
    </row>
    <row r="102" spans="1:1" s="7" customFormat="1" x14ac:dyDescent="0.2">
      <c r="A102" s="6"/>
    </row>
    <row r="103" spans="1:1" s="7" customFormat="1" x14ac:dyDescent="0.2">
      <c r="A103" s="6"/>
    </row>
    <row r="104" spans="1:1" s="7" customFormat="1" x14ac:dyDescent="0.2">
      <c r="A104" s="6"/>
    </row>
    <row r="105" spans="1:1" s="7" customFormat="1" x14ac:dyDescent="0.2">
      <c r="A105" s="6"/>
    </row>
    <row r="106" spans="1:1" s="7" customFormat="1" x14ac:dyDescent="0.2">
      <c r="A106" s="6"/>
    </row>
    <row r="107" spans="1:1" s="7" customFormat="1" x14ac:dyDescent="0.2">
      <c r="A107" s="6"/>
    </row>
    <row r="108" spans="1:1" s="7" customFormat="1" x14ac:dyDescent="0.2">
      <c r="A108" s="6"/>
    </row>
    <row r="109" spans="1:1" s="7" customFormat="1" x14ac:dyDescent="0.2">
      <c r="A109" s="6"/>
    </row>
    <row r="110" spans="1:1" s="7" customFormat="1" x14ac:dyDescent="0.2">
      <c r="A110" s="6"/>
    </row>
    <row r="111" spans="1:1" s="7" customFormat="1" x14ac:dyDescent="0.2">
      <c r="A111" s="6"/>
    </row>
    <row r="112" spans="1:1" s="7" customFormat="1" x14ac:dyDescent="0.2">
      <c r="A112" s="6"/>
    </row>
    <row r="113" spans="1:1" s="7" customFormat="1" x14ac:dyDescent="0.2">
      <c r="A113" s="6"/>
    </row>
    <row r="114" spans="1:1" s="7" customFormat="1" x14ac:dyDescent="0.2">
      <c r="A114" s="6"/>
    </row>
    <row r="115" spans="1:1" s="7" customFormat="1" x14ac:dyDescent="0.2">
      <c r="A115" s="6"/>
    </row>
    <row r="116" spans="1:1" s="7" customFormat="1" x14ac:dyDescent="0.2">
      <c r="A116" s="6"/>
    </row>
    <row r="117" spans="1:1" s="7" customFormat="1" x14ac:dyDescent="0.2">
      <c r="A117" s="6"/>
    </row>
    <row r="118" spans="1:1" s="7" customFormat="1" x14ac:dyDescent="0.2">
      <c r="A118" s="6"/>
    </row>
    <row r="119" spans="1:1" s="7" customFormat="1" x14ac:dyDescent="0.2">
      <c r="A119" s="6"/>
    </row>
    <row r="120" spans="1:1" s="7" customFormat="1" x14ac:dyDescent="0.2">
      <c r="A120" s="6"/>
    </row>
    <row r="121" spans="1:1" s="7" customFormat="1" x14ac:dyDescent="0.2">
      <c r="A121" s="6"/>
    </row>
    <row r="122" spans="1:1" s="7" customFormat="1" x14ac:dyDescent="0.2">
      <c r="A122" s="6"/>
    </row>
    <row r="123" spans="1:1" s="7" customFormat="1" x14ac:dyDescent="0.2">
      <c r="A123" s="6"/>
    </row>
    <row r="124" spans="1:1" s="7" customFormat="1" x14ac:dyDescent="0.2">
      <c r="A124" s="6"/>
    </row>
    <row r="125" spans="1:1" s="7" customFormat="1" x14ac:dyDescent="0.2">
      <c r="A125" s="6"/>
    </row>
    <row r="126" spans="1:1" s="7" customFormat="1" x14ac:dyDescent="0.2">
      <c r="A126" s="6"/>
    </row>
    <row r="127" spans="1:1" s="7" customFormat="1" x14ac:dyDescent="0.2">
      <c r="A127" s="6"/>
    </row>
    <row r="128" spans="1:1" s="7" customFormat="1" x14ac:dyDescent="0.2">
      <c r="A128" s="6"/>
    </row>
    <row r="129" spans="1:1" s="7" customFormat="1" x14ac:dyDescent="0.2">
      <c r="A129" s="6"/>
    </row>
    <row r="130" spans="1:1" s="7" customFormat="1" x14ac:dyDescent="0.2">
      <c r="A130" s="6"/>
    </row>
    <row r="131" spans="1:1" s="7" customFormat="1" x14ac:dyDescent="0.2">
      <c r="A131" s="6"/>
    </row>
    <row r="132" spans="1:1" s="7" customFormat="1" x14ac:dyDescent="0.2">
      <c r="A132" s="6"/>
    </row>
    <row r="133" spans="1:1" s="7" customFormat="1" x14ac:dyDescent="0.2">
      <c r="A133" s="6"/>
    </row>
    <row r="134" spans="1:1" s="7" customFormat="1" x14ac:dyDescent="0.2">
      <c r="A134" s="6"/>
    </row>
    <row r="135" spans="1:1" s="7" customFormat="1" x14ac:dyDescent="0.2">
      <c r="A135" s="6"/>
    </row>
    <row r="136" spans="1:1" s="7" customFormat="1" x14ac:dyDescent="0.2">
      <c r="A136" s="6"/>
    </row>
    <row r="137" spans="1:1" s="7" customFormat="1" x14ac:dyDescent="0.2">
      <c r="A137" s="6"/>
    </row>
    <row r="138" spans="1:1" s="7" customFormat="1" x14ac:dyDescent="0.2">
      <c r="A138" s="6"/>
    </row>
    <row r="139" spans="1:1" s="7" customFormat="1" x14ac:dyDescent="0.2">
      <c r="A139" s="6"/>
    </row>
    <row r="140" spans="1:1" s="7" customFormat="1" x14ac:dyDescent="0.2">
      <c r="A140" s="6"/>
    </row>
    <row r="141" spans="1:1" s="7" customFormat="1" x14ac:dyDescent="0.2">
      <c r="A141" s="6"/>
    </row>
    <row r="142" spans="1:1" s="7" customFormat="1" x14ac:dyDescent="0.2">
      <c r="A142" s="6"/>
    </row>
    <row r="143" spans="1:1" s="7" customFormat="1" x14ac:dyDescent="0.2">
      <c r="A143" s="6"/>
    </row>
    <row r="144" spans="1:1" s="7" customFormat="1" x14ac:dyDescent="0.2">
      <c r="A144" s="6"/>
    </row>
    <row r="145" spans="1:1" s="7" customFormat="1" x14ac:dyDescent="0.2">
      <c r="A145" s="6"/>
    </row>
    <row r="146" spans="1:1" s="7" customFormat="1" x14ac:dyDescent="0.2">
      <c r="A146" s="6"/>
    </row>
    <row r="147" spans="1:1" s="7" customFormat="1" x14ac:dyDescent="0.2">
      <c r="A147" s="6"/>
    </row>
    <row r="148" spans="1:1" s="7" customFormat="1" x14ac:dyDescent="0.2">
      <c r="A148" s="6"/>
    </row>
    <row r="149" spans="1:1" s="7" customFormat="1" x14ac:dyDescent="0.2">
      <c r="A149" s="6"/>
    </row>
    <row r="150" spans="1:1" s="7" customFormat="1" x14ac:dyDescent="0.2">
      <c r="A150" s="6"/>
    </row>
    <row r="151" spans="1:1" s="7" customFormat="1" x14ac:dyDescent="0.2">
      <c r="A151" s="6"/>
    </row>
    <row r="152" spans="1:1" s="7" customFormat="1" x14ac:dyDescent="0.2">
      <c r="A152" s="6"/>
    </row>
    <row r="153" spans="1:1" s="7" customFormat="1" x14ac:dyDescent="0.2">
      <c r="A153" s="6"/>
    </row>
    <row r="154" spans="1:1" s="7" customFormat="1" x14ac:dyDescent="0.2">
      <c r="A154" s="6"/>
    </row>
    <row r="155" spans="1:1" s="7" customFormat="1" x14ac:dyDescent="0.2">
      <c r="A155" s="6"/>
    </row>
    <row r="156" spans="1:1" s="7" customFormat="1" x14ac:dyDescent="0.2">
      <c r="A156" s="6"/>
    </row>
    <row r="157" spans="1:1" s="7" customFormat="1" x14ac:dyDescent="0.2">
      <c r="A157" s="6"/>
    </row>
    <row r="158" spans="1:1" s="7" customFormat="1" x14ac:dyDescent="0.2">
      <c r="A158" s="6"/>
    </row>
    <row r="159" spans="1:1" s="7" customFormat="1" x14ac:dyDescent="0.2">
      <c r="A159" s="6"/>
    </row>
    <row r="160" spans="1:1" s="7" customFormat="1" x14ac:dyDescent="0.2">
      <c r="A160" s="6"/>
    </row>
    <row r="161" spans="1:1" s="7" customFormat="1" x14ac:dyDescent="0.2">
      <c r="A161" s="6"/>
    </row>
    <row r="162" spans="1:1" s="7" customFormat="1" x14ac:dyDescent="0.2">
      <c r="A162" s="6"/>
    </row>
    <row r="163" spans="1:1" s="7" customFormat="1" x14ac:dyDescent="0.2">
      <c r="A163" s="6"/>
    </row>
    <row r="164" spans="1:1" s="7" customFormat="1" x14ac:dyDescent="0.2">
      <c r="A164" s="6"/>
    </row>
    <row r="165" spans="1:1" s="7" customFormat="1" x14ac:dyDescent="0.2">
      <c r="A165" s="6"/>
    </row>
    <row r="166" spans="1:1" s="7" customFormat="1" x14ac:dyDescent="0.2">
      <c r="A166" s="6"/>
    </row>
    <row r="167" spans="1:1" s="7" customFormat="1" x14ac:dyDescent="0.2">
      <c r="A167" s="6"/>
    </row>
    <row r="168" spans="1:1" s="7" customFormat="1" x14ac:dyDescent="0.2">
      <c r="A168" s="6"/>
    </row>
    <row r="169" spans="1:1" s="7" customFormat="1" x14ac:dyDescent="0.2">
      <c r="A169" s="6"/>
    </row>
    <row r="170" spans="1:1" s="7" customFormat="1" x14ac:dyDescent="0.2">
      <c r="A170" s="6"/>
    </row>
    <row r="171" spans="1:1" s="7" customFormat="1" x14ac:dyDescent="0.2">
      <c r="A171" s="6"/>
    </row>
    <row r="172" spans="1:1" s="7" customFormat="1" x14ac:dyDescent="0.2">
      <c r="A172" s="6"/>
    </row>
    <row r="173" spans="1:1" s="7" customFormat="1" x14ac:dyDescent="0.2">
      <c r="A173" s="6"/>
    </row>
    <row r="174" spans="1:1" s="7" customFormat="1" x14ac:dyDescent="0.2">
      <c r="A174" s="6"/>
    </row>
    <row r="175" spans="1:1" s="7" customFormat="1" x14ac:dyDescent="0.2">
      <c r="A175" s="6"/>
    </row>
    <row r="176" spans="1:1" s="7" customFormat="1" x14ac:dyDescent="0.2">
      <c r="A176" s="6"/>
    </row>
    <row r="177" spans="1:1" s="7" customFormat="1" x14ac:dyDescent="0.2">
      <c r="A177" s="6"/>
    </row>
    <row r="178" spans="1:1" s="7" customFormat="1" x14ac:dyDescent="0.2">
      <c r="A178" s="6"/>
    </row>
    <row r="179" spans="1:1" s="7" customFormat="1" x14ac:dyDescent="0.2">
      <c r="A179" s="6"/>
    </row>
    <row r="180" spans="1:1" s="7" customFormat="1" x14ac:dyDescent="0.2">
      <c r="A180" s="6"/>
    </row>
    <row r="181" spans="1:1" s="7" customFormat="1" x14ac:dyDescent="0.2">
      <c r="A181" s="6"/>
    </row>
    <row r="182" spans="1:1" s="7" customFormat="1" x14ac:dyDescent="0.2">
      <c r="A182" s="6"/>
    </row>
    <row r="183" spans="1:1" s="7" customFormat="1" x14ac:dyDescent="0.2">
      <c r="A183" s="6"/>
    </row>
    <row r="184" spans="1:1" s="7" customFormat="1" x14ac:dyDescent="0.2">
      <c r="A184" s="6"/>
    </row>
    <row r="185" spans="1:1" s="7" customFormat="1" x14ac:dyDescent="0.2">
      <c r="A185" s="6"/>
    </row>
    <row r="186" spans="1:1" s="7" customFormat="1" x14ac:dyDescent="0.2">
      <c r="A186" s="6"/>
    </row>
    <row r="187" spans="1:1" s="7" customFormat="1" x14ac:dyDescent="0.2">
      <c r="A187" s="6"/>
    </row>
    <row r="188" spans="1:1" s="7" customFormat="1" x14ac:dyDescent="0.2">
      <c r="A188" s="6"/>
    </row>
    <row r="189" spans="1:1" s="7" customFormat="1" x14ac:dyDescent="0.2">
      <c r="A189" s="6"/>
    </row>
    <row r="190" spans="1:1" s="7" customFormat="1" x14ac:dyDescent="0.2">
      <c r="A190" s="6"/>
    </row>
    <row r="191" spans="1:1" s="7" customFormat="1" x14ac:dyDescent="0.2">
      <c r="A191" s="6"/>
    </row>
    <row r="192" spans="1:1" s="7" customFormat="1" x14ac:dyDescent="0.2">
      <c r="A192" s="6"/>
    </row>
    <row r="193" spans="1:1" s="7" customFormat="1" x14ac:dyDescent="0.2">
      <c r="A193" s="6"/>
    </row>
    <row r="194" spans="1:1" s="7" customFormat="1" x14ac:dyDescent="0.2">
      <c r="A194" s="6"/>
    </row>
    <row r="195" spans="1:1" s="7" customFormat="1" x14ac:dyDescent="0.2">
      <c r="A195" s="6"/>
    </row>
    <row r="196" spans="1:1" s="7" customFormat="1" x14ac:dyDescent="0.2">
      <c r="A196" s="6"/>
    </row>
    <row r="197" spans="1:1" s="7" customFormat="1" x14ac:dyDescent="0.2">
      <c r="A197" s="6"/>
    </row>
    <row r="198" spans="1:1" s="7" customFormat="1" x14ac:dyDescent="0.2">
      <c r="A198" s="6"/>
    </row>
    <row r="199" spans="1:1" s="7" customFormat="1" x14ac:dyDescent="0.2">
      <c r="A199" s="6"/>
    </row>
    <row r="200" spans="1:1" s="7" customFormat="1" x14ac:dyDescent="0.2">
      <c r="A200" s="6"/>
    </row>
    <row r="201" spans="1:1" s="7" customFormat="1" x14ac:dyDescent="0.2">
      <c r="A201" s="6"/>
    </row>
    <row r="202" spans="1:1" s="7" customFormat="1" x14ac:dyDescent="0.2">
      <c r="A202" s="6"/>
    </row>
    <row r="203" spans="1:1" s="7" customFormat="1" x14ac:dyDescent="0.2">
      <c r="A203" s="6"/>
    </row>
    <row r="204" spans="1:1" s="7" customFormat="1" x14ac:dyDescent="0.2">
      <c r="A204" s="6"/>
    </row>
    <row r="205" spans="1:1" s="7" customFormat="1" x14ac:dyDescent="0.2">
      <c r="A205" s="6"/>
    </row>
    <row r="206" spans="1:1" s="7" customFormat="1" x14ac:dyDescent="0.2">
      <c r="A206" s="6"/>
    </row>
    <row r="207" spans="1:1" s="7" customFormat="1" x14ac:dyDescent="0.2">
      <c r="A207" s="6"/>
    </row>
    <row r="208" spans="1:1" s="7" customFormat="1" x14ac:dyDescent="0.2">
      <c r="A208" s="6"/>
    </row>
    <row r="209" spans="1:1" s="7" customFormat="1" x14ac:dyDescent="0.2">
      <c r="A209" s="6"/>
    </row>
    <row r="210" spans="1:1" s="7" customFormat="1" x14ac:dyDescent="0.2">
      <c r="A210" s="6"/>
    </row>
    <row r="211" spans="1:1" s="7" customFormat="1" x14ac:dyDescent="0.2">
      <c r="A211" s="6"/>
    </row>
    <row r="212" spans="1:1" s="7" customFormat="1" x14ac:dyDescent="0.2">
      <c r="A212" s="6"/>
    </row>
    <row r="213" spans="1:1" s="7" customFormat="1" x14ac:dyDescent="0.2">
      <c r="A213" s="6"/>
    </row>
    <row r="214" spans="1:1" s="7" customFormat="1" x14ac:dyDescent="0.2">
      <c r="A214" s="6"/>
    </row>
    <row r="215" spans="1:1" s="7" customFormat="1" x14ac:dyDescent="0.2">
      <c r="A215" s="6"/>
    </row>
    <row r="216" spans="1:1" s="7" customFormat="1" x14ac:dyDescent="0.2">
      <c r="A216" s="6"/>
    </row>
    <row r="217" spans="1:1" s="7" customFormat="1" x14ac:dyDescent="0.2">
      <c r="A217" s="6"/>
    </row>
    <row r="218" spans="1:1" s="7" customFormat="1" x14ac:dyDescent="0.2">
      <c r="A218" s="6"/>
    </row>
    <row r="219" spans="1:1" s="7" customFormat="1" x14ac:dyDescent="0.2">
      <c r="A219" s="6"/>
    </row>
    <row r="220" spans="1:1" s="7" customFormat="1" x14ac:dyDescent="0.2">
      <c r="A220" s="6"/>
    </row>
    <row r="221" spans="1:1" s="7" customFormat="1" x14ac:dyDescent="0.2">
      <c r="A221" s="6"/>
    </row>
    <row r="222" spans="1:1" s="7" customFormat="1" x14ac:dyDescent="0.2">
      <c r="A222" s="6"/>
    </row>
    <row r="223" spans="1:1" s="7" customFormat="1" x14ac:dyDescent="0.2">
      <c r="A223" s="6"/>
    </row>
    <row r="224" spans="1:1" s="7" customFormat="1" x14ac:dyDescent="0.2">
      <c r="A224" s="6"/>
    </row>
    <row r="225" spans="1:1" s="7" customFormat="1" x14ac:dyDescent="0.2">
      <c r="A225" s="6"/>
    </row>
    <row r="226" spans="1:1" s="7" customFormat="1" x14ac:dyDescent="0.2">
      <c r="A226" s="6"/>
    </row>
    <row r="227" spans="1:1" s="7" customFormat="1" x14ac:dyDescent="0.2">
      <c r="A227" s="6"/>
    </row>
    <row r="228" spans="1:1" s="7" customFormat="1" x14ac:dyDescent="0.2">
      <c r="A228" s="6"/>
    </row>
    <row r="229" spans="1:1" s="7" customFormat="1" x14ac:dyDescent="0.2">
      <c r="A229" s="6"/>
    </row>
    <row r="230" spans="1:1" s="7" customFormat="1" x14ac:dyDescent="0.2">
      <c r="A230" s="6"/>
    </row>
    <row r="231" spans="1:1" s="7" customFormat="1" x14ac:dyDescent="0.2">
      <c r="A231" s="6"/>
    </row>
    <row r="232" spans="1:1" s="7" customFormat="1" x14ac:dyDescent="0.2">
      <c r="A232" s="6"/>
    </row>
    <row r="233" spans="1:1" s="7" customFormat="1" x14ac:dyDescent="0.2">
      <c r="A233" s="6"/>
    </row>
    <row r="234" spans="1:1" s="7" customFormat="1" x14ac:dyDescent="0.2">
      <c r="A234" s="6"/>
    </row>
    <row r="235" spans="1:1" s="7" customFormat="1" x14ac:dyDescent="0.2">
      <c r="A235" s="6"/>
    </row>
    <row r="236" spans="1:1" s="7" customFormat="1" x14ac:dyDescent="0.2">
      <c r="A236" s="6"/>
    </row>
    <row r="237" spans="1:1" s="7" customFormat="1" x14ac:dyDescent="0.2">
      <c r="A237" s="6"/>
    </row>
    <row r="238" spans="1:1" s="7" customFormat="1" x14ac:dyDescent="0.2">
      <c r="A238" s="6"/>
    </row>
    <row r="239" spans="1:1" s="7" customFormat="1" x14ac:dyDescent="0.2">
      <c r="A239" s="6"/>
    </row>
    <row r="240" spans="1:1" s="7" customFormat="1" x14ac:dyDescent="0.2">
      <c r="A240" s="6"/>
    </row>
    <row r="241" spans="1:1" s="7" customFormat="1" x14ac:dyDescent="0.2">
      <c r="A241" s="6"/>
    </row>
    <row r="242" spans="1:1" s="7" customFormat="1" x14ac:dyDescent="0.2">
      <c r="A242" s="6"/>
    </row>
    <row r="243" spans="1:1" s="7" customFormat="1" x14ac:dyDescent="0.2">
      <c r="A243" s="6"/>
    </row>
    <row r="244" spans="1:1" s="7" customFormat="1" x14ac:dyDescent="0.2">
      <c r="A244" s="6"/>
    </row>
    <row r="245" spans="1:1" s="7" customFormat="1" x14ac:dyDescent="0.2">
      <c r="A245" s="6"/>
    </row>
    <row r="246" spans="1:1" s="7" customFormat="1" x14ac:dyDescent="0.2">
      <c r="A246" s="6"/>
    </row>
    <row r="247" spans="1:1" s="7" customFormat="1" x14ac:dyDescent="0.2">
      <c r="A247" s="6"/>
    </row>
    <row r="248" spans="1:1" s="7" customFormat="1" x14ac:dyDescent="0.2">
      <c r="A248" s="6"/>
    </row>
    <row r="249" spans="1:1" s="7" customFormat="1" x14ac:dyDescent="0.2">
      <c r="A249" s="6"/>
    </row>
    <row r="250" spans="1:1" s="7" customFormat="1" x14ac:dyDescent="0.2">
      <c r="A250" s="6"/>
    </row>
    <row r="251" spans="1:1" s="7" customFormat="1" x14ac:dyDescent="0.2">
      <c r="A251" s="6"/>
    </row>
    <row r="252" spans="1:1" s="7" customFormat="1" x14ac:dyDescent="0.2">
      <c r="A252" s="6"/>
    </row>
    <row r="253" spans="1:1" s="7" customFormat="1" x14ac:dyDescent="0.2">
      <c r="A253" s="6"/>
    </row>
    <row r="254" spans="1:1" s="7" customFormat="1" x14ac:dyDescent="0.2">
      <c r="A254" s="6"/>
    </row>
    <row r="255" spans="1:1" s="7" customFormat="1" x14ac:dyDescent="0.2">
      <c r="A255" s="6"/>
    </row>
    <row r="256" spans="1:1" s="7" customFormat="1" x14ac:dyDescent="0.2">
      <c r="A256" s="6"/>
    </row>
    <row r="257" spans="1:1" s="7" customFormat="1" x14ac:dyDescent="0.2">
      <c r="A257" s="6"/>
    </row>
    <row r="258" spans="1:1" s="7" customFormat="1" x14ac:dyDescent="0.2">
      <c r="A258" s="6"/>
    </row>
    <row r="259" spans="1:1" s="7" customFormat="1" x14ac:dyDescent="0.2">
      <c r="A259" s="6"/>
    </row>
    <row r="260" spans="1:1" s="7" customFormat="1" x14ac:dyDescent="0.2">
      <c r="A260" s="6"/>
    </row>
    <row r="261" spans="1:1" s="7" customFormat="1" x14ac:dyDescent="0.2">
      <c r="A261" s="6"/>
    </row>
    <row r="262" spans="1:1" s="7" customFormat="1" x14ac:dyDescent="0.2">
      <c r="A262" s="6"/>
    </row>
    <row r="263" spans="1:1" s="7" customFormat="1" x14ac:dyDescent="0.2">
      <c r="A263" s="6"/>
    </row>
    <row r="264" spans="1:1" s="7" customFormat="1" x14ac:dyDescent="0.2">
      <c r="A264" s="6"/>
    </row>
    <row r="265" spans="1:1" s="7" customFormat="1" x14ac:dyDescent="0.2">
      <c r="A265" s="6"/>
    </row>
    <row r="266" spans="1:1" s="7" customFormat="1" x14ac:dyDescent="0.2">
      <c r="A266" s="6"/>
    </row>
    <row r="267" spans="1:1" s="7" customFormat="1" x14ac:dyDescent="0.2">
      <c r="A267" s="6"/>
    </row>
    <row r="268" spans="1:1" s="7" customFormat="1" x14ac:dyDescent="0.2">
      <c r="A268" s="6"/>
    </row>
    <row r="269" spans="1:1" s="7" customFormat="1" x14ac:dyDescent="0.2">
      <c r="A269" s="6"/>
    </row>
    <row r="270" spans="1:1" s="7" customFormat="1" x14ac:dyDescent="0.2">
      <c r="A270" s="6"/>
    </row>
    <row r="271" spans="1:1" s="7" customFormat="1" x14ac:dyDescent="0.2">
      <c r="A271" s="6"/>
    </row>
    <row r="272" spans="1:1" s="7" customFormat="1" x14ac:dyDescent="0.2">
      <c r="A272" s="6"/>
    </row>
    <row r="273" spans="1:1" s="7" customFormat="1" x14ac:dyDescent="0.2">
      <c r="A273" s="6"/>
    </row>
    <row r="274" spans="1:1" s="7" customFormat="1" x14ac:dyDescent="0.2">
      <c r="A274" s="6"/>
    </row>
    <row r="275" spans="1:1" s="7" customFormat="1" x14ac:dyDescent="0.2">
      <c r="A275" s="6"/>
    </row>
    <row r="276" spans="1:1" s="7" customFormat="1" x14ac:dyDescent="0.2">
      <c r="A276" s="6"/>
    </row>
    <row r="277" spans="1:1" s="7" customFormat="1" x14ac:dyDescent="0.2">
      <c r="A277" s="6"/>
    </row>
    <row r="278" spans="1:1" s="7" customFormat="1" x14ac:dyDescent="0.2">
      <c r="A278" s="6"/>
    </row>
    <row r="279" spans="1:1" s="7" customFormat="1" x14ac:dyDescent="0.2">
      <c r="A279" s="6"/>
    </row>
    <row r="280" spans="1:1" s="7" customFormat="1" x14ac:dyDescent="0.2">
      <c r="A280" s="6"/>
    </row>
    <row r="281" spans="1:1" s="7" customFormat="1" x14ac:dyDescent="0.2">
      <c r="A281" s="6"/>
    </row>
    <row r="282" spans="1:1" s="7" customFormat="1" x14ac:dyDescent="0.2">
      <c r="A282" s="6"/>
    </row>
    <row r="283" spans="1:1" s="7" customFormat="1" x14ac:dyDescent="0.2">
      <c r="A283" s="6"/>
    </row>
    <row r="284" spans="1:1" s="7" customFormat="1" x14ac:dyDescent="0.2">
      <c r="A284" s="6"/>
    </row>
    <row r="285" spans="1:1" s="7" customFormat="1" x14ac:dyDescent="0.2">
      <c r="A285" s="6"/>
    </row>
    <row r="286" spans="1:1" s="7" customFormat="1" x14ac:dyDescent="0.2">
      <c r="A286" s="6"/>
    </row>
    <row r="287" spans="1:1" s="7" customFormat="1" x14ac:dyDescent="0.2">
      <c r="A287" s="6"/>
    </row>
    <row r="288" spans="1:1" s="7" customFormat="1" x14ac:dyDescent="0.2">
      <c r="A288" s="6"/>
    </row>
    <row r="289" spans="1:1" s="7" customFormat="1" x14ac:dyDescent="0.2">
      <c r="A289" s="6"/>
    </row>
    <row r="290" spans="1:1" s="7" customFormat="1" x14ac:dyDescent="0.2">
      <c r="A290" s="6"/>
    </row>
    <row r="291" spans="1:1" s="7" customFormat="1" x14ac:dyDescent="0.2">
      <c r="A291" s="6"/>
    </row>
    <row r="292" spans="1:1" s="7" customFormat="1" x14ac:dyDescent="0.2">
      <c r="A292" s="6"/>
    </row>
    <row r="293" spans="1:1" s="7" customFormat="1" x14ac:dyDescent="0.2">
      <c r="A293" s="6"/>
    </row>
    <row r="294" spans="1:1" s="7" customFormat="1" x14ac:dyDescent="0.2">
      <c r="A294" s="6"/>
    </row>
    <row r="295" spans="1:1" s="7" customFormat="1" x14ac:dyDescent="0.2">
      <c r="A295" s="6"/>
    </row>
    <row r="296" spans="1:1" s="7" customFormat="1" x14ac:dyDescent="0.2">
      <c r="A296" s="6"/>
    </row>
    <row r="297" spans="1:1" s="7" customFormat="1" x14ac:dyDescent="0.2">
      <c r="A297" s="6"/>
    </row>
    <row r="298" spans="1:1" s="7" customFormat="1" x14ac:dyDescent="0.2">
      <c r="A298" s="6"/>
    </row>
    <row r="299" spans="1:1" s="7" customFormat="1" x14ac:dyDescent="0.2">
      <c r="A299" s="6"/>
    </row>
    <row r="300" spans="1:1" s="7" customFormat="1" x14ac:dyDescent="0.2">
      <c r="A300" s="6"/>
    </row>
    <row r="301" spans="1:1" s="7" customFormat="1" x14ac:dyDescent="0.2">
      <c r="A301" s="6"/>
    </row>
    <row r="302" spans="1:1" s="7" customFormat="1" x14ac:dyDescent="0.2">
      <c r="A302" s="6"/>
    </row>
    <row r="303" spans="1:1" s="7" customFormat="1" x14ac:dyDescent="0.2">
      <c r="A303" s="6"/>
    </row>
    <row r="304" spans="1:1" s="7" customFormat="1" x14ac:dyDescent="0.2">
      <c r="A304" s="6"/>
    </row>
    <row r="305" spans="1:1" s="7" customFormat="1" x14ac:dyDescent="0.2">
      <c r="A305" s="6"/>
    </row>
    <row r="306" spans="1:1" s="7" customFormat="1" x14ac:dyDescent="0.2">
      <c r="A306" s="6"/>
    </row>
    <row r="307" spans="1:1" s="7" customFormat="1" x14ac:dyDescent="0.2">
      <c r="A307" s="6"/>
    </row>
    <row r="308" spans="1:1" s="7" customFormat="1" x14ac:dyDescent="0.2">
      <c r="A308" s="6"/>
    </row>
    <row r="309" spans="1:1" s="7" customFormat="1" x14ac:dyDescent="0.2">
      <c r="A309" s="6"/>
    </row>
    <row r="310" spans="1:1" s="7" customFormat="1" x14ac:dyDescent="0.2">
      <c r="A310" s="6"/>
    </row>
    <row r="311" spans="1:1" s="7" customFormat="1" x14ac:dyDescent="0.2">
      <c r="A311" s="6"/>
    </row>
    <row r="312" spans="1:1" s="7" customFormat="1" x14ac:dyDescent="0.2">
      <c r="A312" s="6"/>
    </row>
    <row r="313" spans="1:1" s="7" customFormat="1" x14ac:dyDescent="0.2">
      <c r="A313" s="6"/>
    </row>
    <row r="314" spans="1:1" s="7" customFormat="1" x14ac:dyDescent="0.2">
      <c r="A314" s="6"/>
    </row>
    <row r="315" spans="1:1" s="7" customFormat="1" x14ac:dyDescent="0.2">
      <c r="A315" s="6"/>
    </row>
    <row r="316" spans="1:1" s="7" customFormat="1" x14ac:dyDescent="0.2">
      <c r="A316" s="6"/>
    </row>
    <row r="317" spans="1:1" s="7" customFormat="1" x14ac:dyDescent="0.2">
      <c r="A317" s="6"/>
    </row>
    <row r="318" spans="1:1" s="7" customFormat="1" x14ac:dyDescent="0.2">
      <c r="A318" s="6"/>
    </row>
    <row r="319" spans="1:1" s="7" customFormat="1" x14ac:dyDescent="0.2">
      <c r="A319" s="6"/>
    </row>
    <row r="320" spans="1:1" s="7" customFormat="1" x14ac:dyDescent="0.2">
      <c r="A320" s="6"/>
    </row>
    <row r="321" spans="1:1" s="7" customFormat="1" x14ac:dyDescent="0.2">
      <c r="A321" s="6"/>
    </row>
    <row r="322" spans="1:1" s="7" customFormat="1" x14ac:dyDescent="0.2">
      <c r="A322" s="6"/>
    </row>
    <row r="323" spans="1:1" s="7" customFormat="1" x14ac:dyDescent="0.2">
      <c r="A323" s="6"/>
    </row>
    <row r="324" spans="1:1" s="7" customFormat="1" x14ac:dyDescent="0.2">
      <c r="A324" s="6"/>
    </row>
    <row r="325" spans="1:1" s="7" customFormat="1" x14ac:dyDescent="0.2">
      <c r="A325" s="6"/>
    </row>
    <row r="326" spans="1:1" s="7" customFormat="1" x14ac:dyDescent="0.2">
      <c r="A326" s="6"/>
    </row>
    <row r="327" spans="1:1" s="7" customFormat="1" x14ac:dyDescent="0.2">
      <c r="A327" s="6"/>
    </row>
    <row r="328" spans="1:1" s="7" customFormat="1" x14ac:dyDescent="0.2">
      <c r="A328" s="6"/>
    </row>
    <row r="329" spans="1:1" s="7" customFormat="1" x14ac:dyDescent="0.2">
      <c r="A329" s="6"/>
    </row>
    <row r="330" spans="1:1" s="7" customFormat="1" x14ac:dyDescent="0.2">
      <c r="A330" s="6"/>
    </row>
    <row r="331" spans="1:1" s="7" customFormat="1" x14ac:dyDescent="0.2">
      <c r="A331" s="6"/>
    </row>
    <row r="332" spans="1:1" s="7" customFormat="1" x14ac:dyDescent="0.2">
      <c r="A332" s="6"/>
    </row>
    <row r="333" spans="1:1" s="7" customFormat="1" x14ac:dyDescent="0.2">
      <c r="A333" s="6"/>
    </row>
    <row r="334" spans="1:1" s="7" customFormat="1" x14ac:dyDescent="0.2">
      <c r="A334" s="6"/>
    </row>
    <row r="335" spans="1:1" s="7" customFormat="1" x14ac:dyDescent="0.2">
      <c r="A335" s="6"/>
    </row>
    <row r="336" spans="1:1" s="7" customFormat="1" x14ac:dyDescent="0.2">
      <c r="A336" s="6"/>
    </row>
    <row r="337" spans="1:1" s="7" customFormat="1" x14ac:dyDescent="0.2">
      <c r="A337" s="6"/>
    </row>
    <row r="338" spans="1:1" s="7" customFormat="1" x14ac:dyDescent="0.2">
      <c r="A338" s="6"/>
    </row>
    <row r="339" spans="1:1" s="7" customFormat="1" x14ac:dyDescent="0.2">
      <c r="A339" s="6"/>
    </row>
    <row r="340" spans="1:1" s="7" customFormat="1" x14ac:dyDescent="0.2">
      <c r="A340" s="6"/>
    </row>
    <row r="341" spans="1:1" s="7" customFormat="1" x14ac:dyDescent="0.2">
      <c r="A341" s="6"/>
    </row>
    <row r="342" spans="1:1" s="7" customFormat="1" x14ac:dyDescent="0.2">
      <c r="A342" s="6"/>
    </row>
    <row r="343" spans="1:1" s="7" customFormat="1" x14ac:dyDescent="0.2">
      <c r="A343" s="6"/>
    </row>
    <row r="344" spans="1:1" s="7" customFormat="1" x14ac:dyDescent="0.2">
      <c r="A344" s="6"/>
    </row>
    <row r="345" spans="1:1" s="7" customFormat="1" x14ac:dyDescent="0.2">
      <c r="A345" s="6"/>
    </row>
    <row r="346" spans="1:1" s="7" customFormat="1" x14ac:dyDescent="0.2">
      <c r="A346" s="6"/>
    </row>
    <row r="347" spans="1:1" s="7" customFormat="1" x14ac:dyDescent="0.2">
      <c r="A347" s="6"/>
    </row>
    <row r="348" spans="1:1" s="7" customFormat="1" x14ac:dyDescent="0.2">
      <c r="A348" s="6"/>
    </row>
    <row r="349" spans="1:1" s="7" customFormat="1" x14ac:dyDescent="0.2">
      <c r="A349" s="6"/>
    </row>
    <row r="350" spans="1:1" s="7" customFormat="1" x14ac:dyDescent="0.2">
      <c r="A350" s="6"/>
    </row>
    <row r="351" spans="1:1" s="7" customFormat="1" x14ac:dyDescent="0.2">
      <c r="A351" s="6"/>
    </row>
    <row r="352" spans="1:1" s="7" customFormat="1" x14ac:dyDescent="0.2">
      <c r="A352" s="6"/>
    </row>
    <row r="353" spans="1:1" s="7" customFormat="1" x14ac:dyDescent="0.2">
      <c r="A353" s="6"/>
    </row>
    <row r="354" spans="1:1" s="7" customFormat="1" x14ac:dyDescent="0.2">
      <c r="A354" s="6"/>
    </row>
    <row r="355" spans="1:1" s="7" customFormat="1" x14ac:dyDescent="0.2">
      <c r="A355" s="6"/>
    </row>
    <row r="356" spans="1:1" s="7" customFormat="1" x14ac:dyDescent="0.2">
      <c r="A356" s="6"/>
    </row>
    <row r="357" spans="1:1" s="7" customFormat="1" x14ac:dyDescent="0.2">
      <c r="A357" s="6"/>
    </row>
    <row r="358" spans="1:1" s="7" customFormat="1" x14ac:dyDescent="0.2">
      <c r="A358" s="6"/>
    </row>
    <row r="359" spans="1:1" s="7" customFormat="1" x14ac:dyDescent="0.2">
      <c r="A359" s="6"/>
    </row>
    <row r="360" spans="1:1" s="7" customFormat="1" x14ac:dyDescent="0.2">
      <c r="A360" s="6"/>
    </row>
    <row r="361" spans="1:1" s="7" customFormat="1" x14ac:dyDescent="0.2">
      <c r="A361" s="6"/>
    </row>
    <row r="362" spans="1:1" s="7" customFormat="1" x14ac:dyDescent="0.2">
      <c r="A362" s="6"/>
    </row>
    <row r="363" spans="1:1" s="7" customFormat="1" x14ac:dyDescent="0.2">
      <c r="A363" s="6"/>
    </row>
    <row r="364" spans="1:1" s="7" customFormat="1" x14ac:dyDescent="0.2">
      <c r="A364" s="6"/>
    </row>
    <row r="365" spans="1:1" s="7" customFormat="1" x14ac:dyDescent="0.2">
      <c r="A365" s="6"/>
    </row>
    <row r="366" spans="1:1" s="7" customFormat="1" x14ac:dyDescent="0.2">
      <c r="A366" s="6"/>
    </row>
    <row r="367" spans="1:1" s="7" customFormat="1" x14ac:dyDescent="0.2">
      <c r="A367" s="6"/>
    </row>
    <row r="368" spans="1:1" s="7" customFormat="1" x14ac:dyDescent="0.2">
      <c r="A368" s="6"/>
    </row>
    <row r="369" spans="1:1" s="7" customFormat="1" x14ac:dyDescent="0.2">
      <c r="A369" s="6"/>
    </row>
    <row r="370" spans="1:1" s="7" customFormat="1" x14ac:dyDescent="0.2">
      <c r="A370" s="6"/>
    </row>
    <row r="371" spans="1:1" s="7" customFormat="1" x14ac:dyDescent="0.2">
      <c r="A371" s="6"/>
    </row>
    <row r="372" spans="1:1" s="7" customFormat="1" x14ac:dyDescent="0.2">
      <c r="A372" s="6"/>
    </row>
    <row r="373" spans="1:1" s="7" customFormat="1" x14ac:dyDescent="0.2">
      <c r="A373" s="6"/>
    </row>
    <row r="374" spans="1:1" s="7" customFormat="1" x14ac:dyDescent="0.2">
      <c r="A374" s="6"/>
    </row>
    <row r="375" spans="1:1" s="7" customFormat="1" x14ac:dyDescent="0.2">
      <c r="A375" s="6"/>
    </row>
    <row r="376" spans="1:1" s="7" customFormat="1" x14ac:dyDescent="0.2">
      <c r="A376" s="6"/>
    </row>
    <row r="377" spans="1:1" s="7" customFormat="1" x14ac:dyDescent="0.2">
      <c r="A377" s="6"/>
    </row>
    <row r="378" spans="1:1" s="7" customFormat="1" x14ac:dyDescent="0.2">
      <c r="A378" s="6"/>
    </row>
    <row r="379" spans="1:1" s="7" customFormat="1" x14ac:dyDescent="0.2">
      <c r="A379" s="6"/>
    </row>
    <row r="380" spans="1:1" s="7" customFormat="1" x14ac:dyDescent="0.2">
      <c r="A380" s="6"/>
    </row>
    <row r="381" spans="1:1" s="7" customFormat="1" x14ac:dyDescent="0.2">
      <c r="A381" s="6"/>
    </row>
    <row r="382" spans="1:1" s="7" customFormat="1" x14ac:dyDescent="0.2">
      <c r="A382" s="6"/>
    </row>
    <row r="383" spans="1:1" s="7" customFormat="1" x14ac:dyDescent="0.2">
      <c r="A383" s="6"/>
    </row>
    <row r="384" spans="1:1" s="7" customFormat="1" x14ac:dyDescent="0.2">
      <c r="A384" s="6"/>
    </row>
    <row r="385" spans="1:1" s="7" customFormat="1" x14ac:dyDescent="0.2">
      <c r="A385" s="6"/>
    </row>
    <row r="386" spans="1:1" s="7" customFormat="1" x14ac:dyDescent="0.2">
      <c r="A386" s="6"/>
    </row>
    <row r="387" spans="1:1" s="7" customFormat="1" x14ac:dyDescent="0.2">
      <c r="A387" s="6"/>
    </row>
    <row r="388" spans="1:1" s="7" customFormat="1" x14ac:dyDescent="0.2">
      <c r="A388" s="6"/>
    </row>
    <row r="389" spans="1:1" s="7" customFormat="1" x14ac:dyDescent="0.2">
      <c r="A389" s="6"/>
    </row>
    <row r="390" spans="1:1" s="7" customFormat="1" x14ac:dyDescent="0.2">
      <c r="A390" s="6"/>
    </row>
    <row r="391" spans="1:1" s="7" customFormat="1" x14ac:dyDescent="0.2">
      <c r="A391" s="6"/>
    </row>
    <row r="392" spans="1:1" s="7" customFormat="1" x14ac:dyDescent="0.2">
      <c r="A392" s="6"/>
    </row>
    <row r="393" spans="1:1" s="7" customFormat="1" x14ac:dyDescent="0.2">
      <c r="A393" s="6"/>
    </row>
    <row r="394" spans="1:1" s="7" customFormat="1" x14ac:dyDescent="0.2">
      <c r="A394" s="6"/>
    </row>
    <row r="395" spans="1:1" s="7" customFormat="1" x14ac:dyDescent="0.2">
      <c r="A395" s="6"/>
    </row>
    <row r="396" spans="1:1" s="7" customFormat="1" x14ac:dyDescent="0.2">
      <c r="A396" s="6"/>
    </row>
    <row r="397" spans="1:1" s="7" customFormat="1" x14ac:dyDescent="0.2">
      <c r="A397" s="6"/>
    </row>
    <row r="398" spans="1:1" s="7" customFormat="1" x14ac:dyDescent="0.2">
      <c r="A398" s="6"/>
    </row>
    <row r="399" spans="1:1" s="7" customFormat="1" x14ac:dyDescent="0.2">
      <c r="A399" s="6"/>
    </row>
    <row r="400" spans="1:1" s="7" customFormat="1" x14ac:dyDescent="0.2">
      <c r="A400" s="6"/>
    </row>
    <row r="401" spans="1:1" s="7" customFormat="1" x14ac:dyDescent="0.2">
      <c r="A401" s="6"/>
    </row>
    <row r="402" spans="1:1" s="7" customFormat="1" x14ac:dyDescent="0.2">
      <c r="A402" s="6"/>
    </row>
    <row r="403" spans="1:1" s="7" customFormat="1" x14ac:dyDescent="0.2">
      <c r="A403" s="6"/>
    </row>
    <row r="404" spans="1:1" s="7" customFormat="1" x14ac:dyDescent="0.2">
      <c r="A404" s="6"/>
    </row>
    <row r="405" spans="1:1" s="7" customFormat="1" x14ac:dyDescent="0.2">
      <c r="A405" s="6"/>
    </row>
    <row r="406" spans="1:1" s="7" customFormat="1" x14ac:dyDescent="0.2">
      <c r="A406" s="6"/>
    </row>
    <row r="407" spans="1:1" s="7" customFormat="1" x14ac:dyDescent="0.2">
      <c r="A407" s="6"/>
    </row>
    <row r="408" spans="1:1" s="7" customFormat="1" x14ac:dyDescent="0.2">
      <c r="A408" s="6"/>
    </row>
    <row r="409" spans="1:1" s="7" customFormat="1" x14ac:dyDescent="0.2">
      <c r="A409" s="6"/>
    </row>
    <row r="410" spans="1:1" s="7" customFormat="1" x14ac:dyDescent="0.2">
      <c r="A410" s="6"/>
    </row>
    <row r="411" spans="1:1" s="7" customFormat="1" x14ac:dyDescent="0.2">
      <c r="A411" s="6"/>
    </row>
    <row r="412" spans="1:1" s="7" customFormat="1" x14ac:dyDescent="0.2">
      <c r="A412" s="6"/>
    </row>
    <row r="413" spans="1:1" s="7" customFormat="1" x14ac:dyDescent="0.2">
      <c r="A413" s="6"/>
    </row>
    <row r="414" spans="1:1" s="7" customFormat="1" x14ac:dyDescent="0.2">
      <c r="A414" s="6"/>
    </row>
    <row r="415" spans="1:1" s="7" customFormat="1" x14ac:dyDescent="0.2">
      <c r="A415" s="6"/>
    </row>
    <row r="416" spans="1:1" s="7" customFormat="1" x14ac:dyDescent="0.2">
      <c r="A416" s="6"/>
    </row>
    <row r="417" spans="1:1" s="7" customFormat="1" x14ac:dyDescent="0.2">
      <c r="A417" s="6"/>
    </row>
    <row r="418" spans="1:1" s="7" customFormat="1" x14ac:dyDescent="0.2">
      <c r="A418" s="6"/>
    </row>
    <row r="419" spans="1:1" s="7" customFormat="1" x14ac:dyDescent="0.2">
      <c r="A419" s="6"/>
    </row>
    <row r="420" spans="1:1" s="7" customFormat="1" x14ac:dyDescent="0.2">
      <c r="A420" s="6"/>
    </row>
    <row r="421" spans="1:1" s="7" customFormat="1" x14ac:dyDescent="0.2">
      <c r="A421" s="6"/>
    </row>
    <row r="422" spans="1:1" s="7" customFormat="1" x14ac:dyDescent="0.2">
      <c r="A422" s="6"/>
    </row>
    <row r="423" spans="1:1" s="7" customFormat="1" x14ac:dyDescent="0.2">
      <c r="A423" s="6"/>
    </row>
    <row r="424" spans="1:1" s="7" customFormat="1" x14ac:dyDescent="0.2">
      <c r="A424" s="6"/>
    </row>
    <row r="425" spans="1:1" s="7" customFormat="1" x14ac:dyDescent="0.2">
      <c r="A425" s="6"/>
    </row>
    <row r="426" spans="1:1" s="7" customFormat="1" x14ac:dyDescent="0.2">
      <c r="A426" s="6"/>
    </row>
    <row r="427" spans="1:1" s="7" customFormat="1" x14ac:dyDescent="0.2">
      <c r="A427" s="6"/>
    </row>
    <row r="428" spans="1:1" s="7" customFormat="1" x14ac:dyDescent="0.2">
      <c r="A428" s="6"/>
    </row>
    <row r="429" spans="1:1" s="7" customFormat="1" x14ac:dyDescent="0.2">
      <c r="A429" s="6"/>
    </row>
    <row r="430" spans="1:1" s="7" customFormat="1" x14ac:dyDescent="0.2">
      <c r="A430" s="6"/>
    </row>
    <row r="431" spans="1:1" s="7" customFormat="1" x14ac:dyDescent="0.2">
      <c r="A431" s="6"/>
    </row>
    <row r="432" spans="1:1" s="7" customFormat="1" x14ac:dyDescent="0.2">
      <c r="A432" s="6"/>
    </row>
    <row r="433" spans="1:1" s="7" customFormat="1" x14ac:dyDescent="0.2">
      <c r="A433" s="6"/>
    </row>
    <row r="434" spans="1:1" s="7" customFormat="1" x14ac:dyDescent="0.2">
      <c r="A434" s="6"/>
    </row>
    <row r="435" spans="1:1" s="7" customFormat="1" x14ac:dyDescent="0.2">
      <c r="A435" s="6"/>
    </row>
    <row r="436" spans="1:1" s="7" customFormat="1" x14ac:dyDescent="0.2">
      <c r="A436" s="6"/>
    </row>
    <row r="437" spans="1:1" s="7" customFormat="1" x14ac:dyDescent="0.2">
      <c r="A437" s="6"/>
    </row>
    <row r="438" spans="1:1" s="7" customFormat="1" x14ac:dyDescent="0.2">
      <c r="A438" s="6"/>
    </row>
    <row r="439" spans="1:1" s="7" customFormat="1" x14ac:dyDescent="0.2">
      <c r="A439" s="6"/>
    </row>
    <row r="440" spans="1:1" s="7" customFormat="1" x14ac:dyDescent="0.2">
      <c r="A440" s="6"/>
    </row>
    <row r="441" spans="1:1" s="7" customFormat="1" x14ac:dyDescent="0.2">
      <c r="A441" s="6"/>
    </row>
    <row r="442" spans="1:1" s="7" customFormat="1" x14ac:dyDescent="0.2">
      <c r="A442" s="6"/>
    </row>
    <row r="443" spans="1:1" s="7" customFormat="1" x14ac:dyDescent="0.2">
      <c r="A443" s="6"/>
    </row>
    <row r="444" spans="1:1" s="7" customFormat="1" x14ac:dyDescent="0.2">
      <c r="A444" s="6"/>
    </row>
    <row r="445" spans="1:1" s="7" customFormat="1" x14ac:dyDescent="0.2">
      <c r="A445" s="6"/>
    </row>
    <row r="446" spans="1:1" s="7" customFormat="1" x14ac:dyDescent="0.2">
      <c r="A446" s="6"/>
    </row>
    <row r="447" spans="1:1" s="7" customFormat="1" x14ac:dyDescent="0.2">
      <c r="A447" s="6"/>
    </row>
    <row r="448" spans="1:1" s="7" customFormat="1" x14ac:dyDescent="0.2">
      <c r="A448" s="6"/>
    </row>
    <row r="449" spans="1:1" s="7" customFormat="1" x14ac:dyDescent="0.2">
      <c r="A449" s="6"/>
    </row>
    <row r="450" spans="1:1" s="7" customFormat="1" x14ac:dyDescent="0.2">
      <c r="A450" s="6"/>
    </row>
    <row r="451" spans="1:1" s="7" customFormat="1" x14ac:dyDescent="0.2">
      <c r="A451" s="6"/>
    </row>
    <row r="452" spans="1:1" s="7" customFormat="1" x14ac:dyDescent="0.2">
      <c r="A452" s="6"/>
    </row>
    <row r="453" spans="1:1" s="7" customFormat="1" x14ac:dyDescent="0.2">
      <c r="A453" s="6"/>
    </row>
    <row r="454" spans="1:1" s="7" customFormat="1" x14ac:dyDescent="0.2">
      <c r="A454" s="6"/>
    </row>
    <row r="455" spans="1:1" s="7" customFormat="1" x14ac:dyDescent="0.2">
      <c r="A455" s="6"/>
    </row>
    <row r="456" spans="1:1" s="7" customFormat="1" x14ac:dyDescent="0.2">
      <c r="A456" s="6"/>
    </row>
    <row r="457" spans="1:1" s="7" customFormat="1" x14ac:dyDescent="0.2">
      <c r="A457" s="6"/>
    </row>
    <row r="458" spans="1:1" s="7" customFormat="1" x14ac:dyDescent="0.2">
      <c r="A458" s="6"/>
    </row>
    <row r="459" spans="1:1" s="7" customFormat="1" x14ac:dyDescent="0.2">
      <c r="A459" s="6"/>
    </row>
    <row r="460" spans="1:1" s="7" customFormat="1" x14ac:dyDescent="0.2">
      <c r="A460" s="6"/>
    </row>
    <row r="461" spans="1:1" s="7" customFormat="1" x14ac:dyDescent="0.2">
      <c r="A461" s="6"/>
    </row>
    <row r="462" spans="1:1" s="7" customFormat="1" x14ac:dyDescent="0.2">
      <c r="A462" s="6"/>
    </row>
    <row r="463" spans="1:1" s="7" customFormat="1" x14ac:dyDescent="0.2">
      <c r="A463" s="6"/>
    </row>
    <row r="464" spans="1:1" s="7" customFormat="1" x14ac:dyDescent="0.2">
      <c r="A464" s="6"/>
    </row>
    <row r="465" spans="1:1" s="7" customFormat="1" x14ac:dyDescent="0.2">
      <c r="A465" s="6"/>
    </row>
    <row r="466" spans="1:1" s="7" customFormat="1" x14ac:dyDescent="0.2">
      <c r="A466" s="6"/>
    </row>
    <row r="467" spans="1:1" s="7" customFormat="1" x14ac:dyDescent="0.2">
      <c r="A467" s="6"/>
    </row>
    <row r="468" spans="1:1" s="7" customFormat="1" x14ac:dyDescent="0.2">
      <c r="A468" s="6"/>
    </row>
    <row r="469" spans="1:1" s="7" customFormat="1" x14ac:dyDescent="0.2">
      <c r="A469" s="6"/>
    </row>
    <row r="470" spans="1:1" s="7" customFormat="1" x14ac:dyDescent="0.2">
      <c r="A470" s="6"/>
    </row>
    <row r="471" spans="1:1" s="7" customFormat="1" x14ac:dyDescent="0.2">
      <c r="A471" s="6"/>
    </row>
    <row r="472" spans="1:1" s="7" customFormat="1" x14ac:dyDescent="0.2">
      <c r="A472" s="6"/>
    </row>
    <row r="473" spans="1:1" s="7" customFormat="1" x14ac:dyDescent="0.2">
      <c r="A473" s="6"/>
    </row>
    <row r="474" spans="1:1" s="7" customFormat="1" x14ac:dyDescent="0.2">
      <c r="A474" s="6"/>
    </row>
    <row r="475" spans="1:1" s="7" customFormat="1" x14ac:dyDescent="0.2">
      <c r="A475" s="6"/>
    </row>
    <row r="476" spans="1:1" s="7" customFormat="1" x14ac:dyDescent="0.2">
      <c r="A476" s="6"/>
    </row>
    <row r="477" spans="1:1" s="7" customFormat="1" x14ac:dyDescent="0.2">
      <c r="A477" s="6"/>
    </row>
    <row r="478" spans="1:1" s="7" customFormat="1" x14ac:dyDescent="0.2">
      <c r="A478" s="6"/>
    </row>
    <row r="479" spans="1:1" s="7" customFormat="1" x14ac:dyDescent="0.2">
      <c r="A479" s="6"/>
    </row>
    <row r="480" spans="1:1" s="7" customFormat="1" x14ac:dyDescent="0.2">
      <c r="A480" s="6"/>
    </row>
    <row r="481" spans="1:1" s="7" customFormat="1" x14ac:dyDescent="0.2">
      <c r="A481" s="6"/>
    </row>
    <row r="482" spans="1:1" s="7" customFormat="1" x14ac:dyDescent="0.2">
      <c r="A482" s="6"/>
    </row>
    <row r="483" spans="1:1" s="7" customFormat="1" x14ac:dyDescent="0.2">
      <c r="A483" s="6"/>
    </row>
    <row r="484" spans="1:1" s="7" customFormat="1" x14ac:dyDescent="0.2">
      <c r="A484" s="6"/>
    </row>
    <row r="485" spans="1:1" s="7" customFormat="1" x14ac:dyDescent="0.2">
      <c r="A485" s="6"/>
    </row>
    <row r="486" spans="1:1" s="7" customFormat="1" x14ac:dyDescent="0.2">
      <c r="A486" s="6"/>
    </row>
    <row r="487" spans="1:1" s="7" customFormat="1" x14ac:dyDescent="0.2">
      <c r="A487" s="6"/>
    </row>
    <row r="488" spans="1:1" s="7" customFormat="1" x14ac:dyDescent="0.2">
      <c r="A488" s="6"/>
    </row>
    <row r="489" spans="1:1" s="7" customFormat="1" x14ac:dyDescent="0.2">
      <c r="A489" s="6"/>
    </row>
    <row r="490" spans="1:1" s="7" customFormat="1" x14ac:dyDescent="0.2">
      <c r="A490" s="6"/>
    </row>
    <row r="491" spans="1:1" s="7" customFormat="1" x14ac:dyDescent="0.2">
      <c r="A491" s="6"/>
    </row>
    <row r="492" spans="1:1" s="7" customFormat="1" x14ac:dyDescent="0.2">
      <c r="A492" s="6"/>
    </row>
    <row r="493" spans="1:1" s="7" customFormat="1" x14ac:dyDescent="0.2">
      <c r="A493" s="6"/>
    </row>
    <row r="494" spans="1:1" s="7" customFormat="1" x14ac:dyDescent="0.2">
      <c r="A494" s="6"/>
    </row>
    <row r="495" spans="1:1" s="7" customFormat="1" x14ac:dyDescent="0.2">
      <c r="A495" s="6"/>
    </row>
    <row r="496" spans="1:1" s="7" customFormat="1" x14ac:dyDescent="0.2">
      <c r="A496" s="6"/>
    </row>
    <row r="497" spans="1:1" s="7" customFormat="1" x14ac:dyDescent="0.2">
      <c r="A497" s="6"/>
    </row>
    <row r="498" spans="1:1" s="7" customFormat="1" x14ac:dyDescent="0.2">
      <c r="A498" s="6"/>
    </row>
    <row r="499" spans="1:1" s="7" customFormat="1" x14ac:dyDescent="0.2">
      <c r="A499" s="6"/>
    </row>
    <row r="500" spans="1:1" s="7" customFormat="1" x14ac:dyDescent="0.2">
      <c r="A500" s="6"/>
    </row>
    <row r="501" spans="1:1" s="7" customFormat="1" x14ac:dyDescent="0.2">
      <c r="A501" s="6"/>
    </row>
    <row r="502" spans="1:1" s="7" customFormat="1" x14ac:dyDescent="0.2">
      <c r="A502" s="6"/>
    </row>
    <row r="503" spans="1:1" s="7" customFormat="1" x14ac:dyDescent="0.2">
      <c r="A503" s="6"/>
    </row>
    <row r="504" spans="1:1" s="7" customFormat="1" x14ac:dyDescent="0.2">
      <c r="A504" s="6"/>
    </row>
    <row r="505" spans="1:1" s="7" customFormat="1" x14ac:dyDescent="0.2">
      <c r="A505" s="6"/>
    </row>
    <row r="506" spans="1:1" s="7" customFormat="1" x14ac:dyDescent="0.2">
      <c r="A506" s="6"/>
    </row>
    <row r="507" spans="1:1" s="7" customFormat="1" x14ac:dyDescent="0.2">
      <c r="A507" s="6"/>
    </row>
    <row r="508" spans="1:1" s="7" customFormat="1" x14ac:dyDescent="0.2">
      <c r="A508" s="6"/>
    </row>
    <row r="509" spans="1:1" s="7" customFormat="1" x14ac:dyDescent="0.2">
      <c r="A509" s="6"/>
    </row>
    <row r="510" spans="1:1" s="7" customFormat="1" x14ac:dyDescent="0.2">
      <c r="A510" s="6"/>
    </row>
    <row r="511" spans="1:1" s="7" customFormat="1" x14ac:dyDescent="0.2">
      <c r="A511" s="6"/>
    </row>
    <row r="512" spans="1:1" s="7" customFormat="1" x14ac:dyDescent="0.2">
      <c r="A512" s="6"/>
    </row>
    <row r="513" spans="1:1" s="7" customFormat="1" x14ac:dyDescent="0.2">
      <c r="A513" s="6"/>
    </row>
    <row r="514" spans="1:1" s="7" customFormat="1" x14ac:dyDescent="0.2">
      <c r="A514" s="6"/>
    </row>
    <row r="515" spans="1:1" s="7" customFormat="1" x14ac:dyDescent="0.2">
      <c r="A515" s="6"/>
    </row>
    <row r="516" spans="1:1" s="7" customFormat="1" x14ac:dyDescent="0.2">
      <c r="A516" s="6"/>
    </row>
    <row r="517" spans="1:1" s="7" customFormat="1" x14ac:dyDescent="0.2">
      <c r="A517" s="6"/>
    </row>
    <row r="518" spans="1:1" s="7" customFormat="1" x14ac:dyDescent="0.2">
      <c r="A518" s="6"/>
    </row>
    <row r="519" spans="1:1" s="7" customFormat="1" x14ac:dyDescent="0.2">
      <c r="A519" s="6"/>
    </row>
    <row r="520" spans="1:1" s="7" customFormat="1" x14ac:dyDescent="0.2">
      <c r="A520" s="6"/>
    </row>
    <row r="521" spans="1:1" s="7" customFormat="1" x14ac:dyDescent="0.2">
      <c r="A521" s="6"/>
    </row>
    <row r="522" spans="1:1" s="7" customFormat="1" x14ac:dyDescent="0.2">
      <c r="A522" s="6"/>
    </row>
    <row r="523" spans="1:1" s="7" customFormat="1" x14ac:dyDescent="0.2">
      <c r="A523" s="6"/>
    </row>
    <row r="524" spans="1:1" s="7" customFormat="1" x14ac:dyDescent="0.2">
      <c r="A524" s="6"/>
    </row>
    <row r="525" spans="1:1" s="7" customFormat="1" x14ac:dyDescent="0.2">
      <c r="A525" s="6"/>
    </row>
    <row r="526" spans="1:1" s="7" customFormat="1" x14ac:dyDescent="0.2">
      <c r="A526" s="6"/>
    </row>
    <row r="527" spans="1:1" s="7" customFormat="1" x14ac:dyDescent="0.2">
      <c r="A527" s="6"/>
    </row>
    <row r="528" spans="1:1" s="7" customFormat="1" x14ac:dyDescent="0.2">
      <c r="A528" s="6"/>
    </row>
    <row r="529" spans="1:1" s="7" customFormat="1" x14ac:dyDescent="0.2">
      <c r="A529" s="6"/>
    </row>
    <row r="530" spans="1:1" s="7" customFormat="1" x14ac:dyDescent="0.2">
      <c r="A530" s="6"/>
    </row>
    <row r="531" spans="1:1" s="7" customFormat="1" x14ac:dyDescent="0.2">
      <c r="A531" s="6"/>
    </row>
    <row r="532" spans="1:1" s="7" customFormat="1" x14ac:dyDescent="0.2">
      <c r="A532" s="6"/>
    </row>
    <row r="533" spans="1:1" s="7" customFormat="1" x14ac:dyDescent="0.2">
      <c r="A533" s="6"/>
    </row>
    <row r="534" spans="1:1" s="7" customFormat="1" x14ac:dyDescent="0.2">
      <c r="A534" s="6"/>
    </row>
    <row r="535" spans="1:1" s="7" customFormat="1" x14ac:dyDescent="0.2">
      <c r="A535" s="6"/>
    </row>
    <row r="536" spans="1:1" s="7" customFormat="1" x14ac:dyDescent="0.2">
      <c r="A536" s="6"/>
    </row>
    <row r="537" spans="1:1" s="7" customFormat="1" x14ac:dyDescent="0.2">
      <c r="A537" s="6"/>
    </row>
    <row r="538" spans="1:1" s="7" customFormat="1" x14ac:dyDescent="0.2">
      <c r="A538" s="6"/>
    </row>
    <row r="539" spans="1:1" s="7" customFormat="1" x14ac:dyDescent="0.2">
      <c r="A539" s="6"/>
    </row>
    <row r="540" spans="1:1" s="7" customFormat="1" x14ac:dyDescent="0.2">
      <c r="A540" s="6"/>
    </row>
    <row r="541" spans="1:1" s="7" customFormat="1" x14ac:dyDescent="0.2">
      <c r="A541" s="6"/>
    </row>
    <row r="542" spans="1:1" s="7" customFormat="1" x14ac:dyDescent="0.2">
      <c r="A542" s="6"/>
    </row>
    <row r="543" spans="1:1" s="7" customFormat="1" x14ac:dyDescent="0.2">
      <c r="A543" s="6"/>
    </row>
    <row r="544" spans="1:1" s="7" customFormat="1" x14ac:dyDescent="0.2">
      <c r="A544" s="6"/>
    </row>
    <row r="545" spans="1:1" s="7" customFormat="1" x14ac:dyDescent="0.2">
      <c r="A545" s="6"/>
    </row>
    <row r="546" spans="1:1" s="7" customFormat="1" x14ac:dyDescent="0.2">
      <c r="A546" s="6"/>
    </row>
    <row r="547" spans="1:1" s="7" customFormat="1" x14ac:dyDescent="0.2">
      <c r="A547" s="6"/>
    </row>
    <row r="548" spans="1:1" s="7" customFormat="1" x14ac:dyDescent="0.2">
      <c r="A548" s="6"/>
    </row>
    <row r="549" spans="1:1" s="7" customFormat="1" x14ac:dyDescent="0.2">
      <c r="A549" s="6"/>
    </row>
    <row r="550" spans="1:1" s="7" customFormat="1" x14ac:dyDescent="0.2">
      <c r="A550" s="6"/>
    </row>
    <row r="551" spans="1:1" s="7" customFormat="1" x14ac:dyDescent="0.2">
      <c r="A551" s="6"/>
    </row>
    <row r="552" spans="1:1" s="7" customFormat="1" x14ac:dyDescent="0.2">
      <c r="A552" s="6"/>
    </row>
    <row r="553" spans="1:1" s="7" customFormat="1" x14ac:dyDescent="0.2">
      <c r="A553" s="6"/>
    </row>
    <row r="554" spans="1:1" s="7" customFormat="1" x14ac:dyDescent="0.2">
      <c r="A554" s="6"/>
    </row>
    <row r="555" spans="1:1" s="7" customFormat="1" x14ac:dyDescent="0.2">
      <c r="A555" s="6"/>
    </row>
    <row r="556" spans="1:1" s="7" customFormat="1" x14ac:dyDescent="0.2">
      <c r="A556" s="6"/>
    </row>
    <row r="557" spans="1:1" s="7" customFormat="1" x14ac:dyDescent="0.2">
      <c r="A557" s="6"/>
    </row>
    <row r="558" spans="1:1" s="7" customFormat="1" x14ac:dyDescent="0.2">
      <c r="A558" s="6"/>
    </row>
    <row r="559" spans="1:1" s="7" customFormat="1" x14ac:dyDescent="0.2">
      <c r="A559" s="6"/>
    </row>
    <row r="560" spans="1:1" s="7" customFormat="1" x14ac:dyDescent="0.2">
      <c r="A560" s="6"/>
    </row>
    <row r="561" spans="1:1" s="7" customFormat="1" x14ac:dyDescent="0.2">
      <c r="A561" s="6"/>
    </row>
    <row r="562" spans="1:1" s="7" customFormat="1" x14ac:dyDescent="0.2">
      <c r="A562" s="6"/>
    </row>
    <row r="563" spans="1:1" s="7" customFormat="1" x14ac:dyDescent="0.2">
      <c r="A563" s="6"/>
    </row>
    <row r="564" spans="1:1" s="7" customFormat="1" x14ac:dyDescent="0.2">
      <c r="A564" s="6"/>
    </row>
    <row r="565" spans="1:1" s="7" customFormat="1" x14ac:dyDescent="0.2">
      <c r="A565" s="6"/>
    </row>
    <row r="566" spans="1:1" s="7" customFormat="1" x14ac:dyDescent="0.2">
      <c r="A566" s="6"/>
    </row>
    <row r="567" spans="1:1" s="7" customFormat="1" x14ac:dyDescent="0.2">
      <c r="A567" s="6"/>
    </row>
    <row r="568" spans="1:1" s="7" customFormat="1" x14ac:dyDescent="0.2">
      <c r="A568" s="6"/>
    </row>
    <row r="569" spans="1:1" s="7" customFormat="1" x14ac:dyDescent="0.2">
      <c r="A569" s="6"/>
    </row>
    <row r="570" spans="1:1" s="7" customFormat="1" x14ac:dyDescent="0.2">
      <c r="A570" s="6"/>
    </row>
    <row r="571" spans="1:1" s="7" customFormat="1" x14ac:dyDescent="0.2">
      <c r="A571" s="6"/>
    </row>
    <row r="572" spans="1:1" s="7" customFormat="1" x14ac:dyDescent="0.2">
      <c r="A572" s="6"/>
    </row>
    <row r="573" spans="1:1" s="7" customFormat="1" x14ac:dyDescent="0.2">
      <c r="A573" s="6"/>
    </row>
    <row r="574" spans="1:1" s="7" customFormat="1" x14ac:dyDescent="0.2">
      <c r="A574" s="6"/>
    </row>
    <row r="575" spans="1:1" s="7" customFormat="1" x14ac:dyDescent="0.2">
      <c r="A575" s="6"/>
    </row>
    <row r="576" spans="1:1" s="7" customFormat="1" x14ac:dyDescent="0.2">
      <c r="A576" s="6"/>
    </row>
    <row r="577" spans="1:1" s="7" customFormat="1" x14ac:dyDescent="0.2">
      <c r="A577" s="6"/>
    </row>
    <row r="578" spans="1:1" s="7" customFormat="1" x14ac:dyDescent="0.2">
      <c r="A578" s="6"/>
    </row>
    <row r="579" spans="1:1" s="7" customFormat="1" x14ac:dyDescent="0.2">
      <c r="A579" s="6"/>
    </row>
    <row r="580" spans="1:1" s="7" customFormat="1" x14ac:dyDescent="0.2">
      <c r="A580" s="6"/>
    </row>
    <row r="581" spans="1:1" s="7" customFormat="1" x14ac:dyDescent="0.2">
      <c r="A581" s="6"/>
    </row>
    <row r="582" spans="1:1" s="7" customFormat="1" x14ac:dyDescent="0.2">
      <c r="A582" s="6"/>
    </row>
    <row r="583" spans="1:1" s="7" customFormat="1" x14ac:dyDescent="0.2">
      <c r="A583" s="6"/>
    </row>
    <row r="584" spans="1:1" s="7" customFormat="1" x14ac:dyDescent="0.2">
      <c r="A584" s="6"/>
    </row>
    <row r="585" spans="1:1" s="7" customFormat="1" x14ac:dyDescent="0.2">
      <c r="A585" s="6"/>
    </row>
    <row r="586" spans="1:1" s="7" customFormat="1" x14ac:dyDescent="0.2">
      <c r="A586" s="6"/>
    </row>
    <row r="587" spans="1:1" s="7" customFormat="1" x14ac:dyDescent="0.2">
      <c r="A587" s="6"/>
    </row>
    <row r="588" spans="1:1" s="7" customFormat="1" x14ac:dyDescent="0.2">
      <c r="A588" s="6"/>
    </row>
    <row r="589" spans="1:1" s="7" customFormat="1" x14ac:dyDescent="0.2">
      <c r="A589" s="6"/>
    </row>
    <row r="590" spans="1:1" s="7" customFormat="1" x14ac:dyDescent="0.2">
      <c r="A590" s="6"/>
    </row>
    <row r="591" spans="1:1" s="7" customFormat="1" x14ac:dyDescent="0.2">
      <c r="A591" s="6"/>
    </row>
    <row r="592" spans="1:1" s="7" customFormat="1" x14ac:dyDescent="0.2">
      <c r="A592" s="6"/>
    </row>
    <row r="593" spans="1:1" s="7" customFormat="1" x14ac:dyDescent="0.2">
      <c r="A593" s="6"/>
    </row>
    <row r="594" spans="1:1" s="7" customFormat="1" x14ac:dyDescent="0.2">
      <c r="A594" s="6"/>
    </row>
    <row r="595" spans="1:1" s="7" customFormat="1" x14ac:dyDescent="0.2">
      <c r="A595" s="6"/>
    </row>
    <row r="596" spans="1:1" s="7" customFormat="1" x14ac:dyDescent="0.2">
      <c r="A596" s="6"/>
    </row>
    <row r="597" spans="1:1" s="7" customFormat="1" x14ac:dyDescent="0.2">
      <c r="A597" s="6"/>
    </row>
    <row r="598" spans="1:1" s="7" customFormat="1" x14ac:dyDescent="0.2">
      <c r="A598" s="6"/>
    </row>
    <row r="599" spans="1:1" s="7" customFormat="1" x14ac:dyDescent="0.2">
      <c r="A599" s="6"/>
    </row>
    <row r="600" spans="1:1" s="7" customFormat="1" x14ac:dyDescent="0.2">
      <c r="A600" s="6"/>
    </row>
    <row r="601" spans="1:1" s="7" customFormat="1" x14ac:dyDescent="0.2">
      <c r="A601" s="6"/>
    </row>
    <row r="602" spans="1:1" s="7" customFormat="1" x14ac:dyDescent="0.2">
      <c r="A602" s="6"/>
    </row>
    <row r="603" spans="1:1" s="7" customFormat="1" x14ac:dyDescent="0.2">
      <c r="A603" s="6"/>
    </row>
    <row r="604" spans="1:1" s="7" customFormat="1" x14ac:dyDescent="0.2">
      <c r="A604" s="6"/>
    </row>
    <row r="605" spans="1:1" s="7" customFormat="1" x14ac:dyDescent="0.2">
      <c r="A605" s="6"/>
    </row>
    <row r="606" spans="1:1" s="7" customFormat="1" x14ac:dyDescent="0.2">
      <c r="A606" s="6"/>
    </row>
    <row r="607" spans="1:1" s="7" customFormat="1" x14ac:dyDescent="0.2">
      <c r="A607" s="6"/>
    </row>
    <row r="608" spans="1:1" s="7" customFormat="1" x14ac:dyDescent="0.2">
      <c r="A608" s="6"/>
    </row>
    <row r="609" spans="1:1" s="7" customFormat="1" x14ac:dyDescent="0.2">
      <c r="A609" s="6"/>
    </row>
    <row r="610" spans="1:1" s="7" customFormat="1" x14ac:dyDescent="0.2">
      <c r="A610" s="6"/>
    </row>
    <row r="611" spans="1:1" s="7" customFormat="1" x14ac:dyDescent="0.2">
      <c r="A611" s="6"/>
    </row>
    <row r="612" spans="1:1" s="7" customFormat="1" x14ac:dyDescent="0.2">
      <c r="A612" s="6"/>
    </row>
    <row r="613" spans="1:1" s="7" customFormat="1" x14ac:dyDescent="0.2">
      <c r="A613" s="6"/>
    </row>
  </sheetData>
  <sheetProtection algorithmName="SHA-512" hashValue="UqQYLn7otlsWLLXYxC2JYf2XB8oVk7dogRyX5Xu1A27y8vxYDczi/dFBDuDlRgj6mAj2dI6owJVpWWDYUYH9UQ==" saltValue="QRgwYUuW/e9M+auKjM9q9g==" spinCount="100000" sheet="1" objects="1" scenarios="1" selectLockedCells="1"/>
  <mergeCells count="5">
    <mergeCell ref="F1:G1"/>
    <mergeCell ref="H1:I1"/>
    <mergeCell ref="A1:B1"/>
    <mergeCell ref="A2:B2"/>
    <mergeCell ref="H2:I2"/>
  </mergeCells>
  <printOptions horizontalCentered="1" verticalCentered="1"/>
  <pageMargins left="0.2" right="0.2" top="0.5" bottom="0" header="0.3" footer="0.3"/>
  <pageSetup scale="9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M679"/>
  <sheetViews>
    <sheetView workbookViewId="0">
      <pane ySplit="4" topLeftCell="A5" activePane="bottomLeft" state="frozen"/>
      <selection pane="bottomLeft" activeCell="D7" sqref="D7"/>
    </sheetView>
  </sheetViews>
  <sheetFormatPr defaultRowHeight="12.75" x14ac:dyDescent="0.2"/>
  <cols>
    <col min="1" max="1" width="4.7109375" style="1" customWidth="1"/>
    <col min="2" max="2" width="38.28515625" style="2" customWidth="1"/>
    <col min="3" max="3" width="15.7109375" style="2" customWidth="1"/>
    <col min="4" max="4" width="17.42578125" style="2" customWidth="1"/>
    <col min="5" max="5" width="15.5703125" style="2" customWidth="1"/>
    <col min="6" max="6" width="16.28515625" style="2" customWidth="1"/>
    <col min="7" max="7" width="15.28515625" style="2" customWidth="1"/>
    <col min="8" max="8" width="15.42578125" style="2" customWidth="1"/>
    <col min="9" max="9" width="15.85546875" style="2" customWidth="1"/>
    <col min="10" max="10" width="9.140625" style="67"/>
    <col min="11" max="91" width="9.140625" style="7"/>
    <col min="92" max="16384" width="9.140625" style="2"/>
  </cols>
  <sheetData>
    <row r="1" spans="1:91" s="11" customFormat="1" ht="20.25" customHeight="1" x14ac:dyDescent="0.25">
      <c r="A1" s="127" t="s">
        <v>34</v>
      </c>
      <c r="B1" s="128"/>
      <c r="C1" s="9" t="s">
        <v>36</v>
      </c>
      <c r="D1" s="10" t="str">
        <f>+'WS1 HC COST'!D1</f>
        <v>BUDGET:</v>
      </c>
      <c r="E1" s="54">
        <f>+'WS1 HC COST'!E1</f>
        <v>0</v>
      </c>
      <c r="F1" s="125" t="s">
        <v>37</v>
      </c>
      <c r="G1" s="126"/>
      <c r="H1" s="125" t="s">
        <v>38</v>
      </c>
      <c r="I1" s="126"/>
    </row>
    <row r="2" spans="1:91" s="11" customFormat="1" ht="20.25" customHeight="1" x14ac:dyDescent="0.25">
      <c r="A2" s="129" t="s">
        <v>35</v>
      </c>
      <c r="B2" s="130"/>
      <c r="C2" s="57">
        <f>+'WS1 HC COST'!C2</f>
        <v>0</v>
      </c>
      <c r="D2" s="12" t="s">
        <v>39</v>
      </c>
      <c r="E2" s="54">
        <f>+'WS1 HC COST'!E2</f>
        <v>0</v>
      </c>
      <c r="F2" s="91">
        <f>+'COVER PAGE'!F13</f>
        <v>0</v>
      </c>
      <c r="G2" s="92">
        <f>+'COVER PAGE'!H13</f>
        <v>0</v>
      </c>
      <c r="H2" s="131" t="s">
        <v>107</v>
      </c>
      <c r="I2" s="132"/>
    </row>
    <row r="3" spans="1:91" s="7" customFormat="1" ht="20.25" customHeight="1" x14ac:dyDescent="0.2">
      <c r="A3" s="6"/>
      <c r="B3" s="8"/>
    </row>
    <row r="4" spans="1:91" s="4" customFormat="1" ht="40.5" customHeight="1" x14ac:dyDescent="0.2">
      <c r="A4" s="3"/>
      <c r="B4" s="4" t="s">
        <v>0</v>
      </c>
      <c r="C4" s="5" t="s">
        <v>27</v>
      </c>
      <c r="D4" s="5" t="s">
        <v>28</v>
      </c>
      <c r="E4" s="5" t="s">
        <v>30</v>
      </c>
      <c r="F4" s="5" t="s">
        <v>29</v>
      </c>
      <c r="G4" s="5" t="s">
        <v>31</v>
      </c>
      <c r="H4" s="5" t="s">
        <v>32</v>
      </c>
      <c r="I4" s="5" t="s">
        <v>33</v>
      </c>
      <c r="J4" s="82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</row>
    <row r="5" spans="1:91" s="4" customFormat="1" ht="13.5" customHeight="1" x14ac:dyDescent="0.2">
      <c r="A5" s="3"/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82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</row>
    <row r="6" spans="1:91" s="4" customFormat="1" x14ac:dyDescent="0.2">
      <c r="A6" s="3"/>
      <c r="B6" s="14" t="s">
        <v>62</v>
      </c>
      <c r="C6" s="34"/>
      <c r="D6" s="34"/>
      <c r="E6" s="34"/>
      <c r="F6" s="34"/>
      <c r="G6" s="34"/>
      <c r="H6" s="34"/>
      <c r="I6" s="34"/>
      <c r="J6" s="82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</row>
    <row r="7" spans="1:91" x14ac:dyDescent="0.2">
      <c r="A7" s="1">
        <v>39</v>
      </c>
      <c r="B7" s="2" t="s">
        <v>40</v>
      </c>
      <c r="C7" s="45"/>
      <c r="D7" s="45"/>
      <c r="E7" s="33">
        <f>+C7+D7</f>
        <v>0</v>
      </c>
      <c r="F7" s="45"/>
      <c r="G7" s="33">
        <f>+E7+F7</f>
        <v>0</v>
      </c>
      <c r="H7" s="45"/>
      <c r="I7" s="33">
        <f>+G7+H7</f>
        <v>0</v>
      </c>
      <c r="J7" s="83"/>
    </row>
    <row r="8" spans="1:91" x14ac:dyDescent="0.2">
      <c r="A8" s="1">
        <v>40</v>
      </c>
      <c r="B8" s="2" t="s">
        <v>41</v>
      </c>
      <c r="C8" s="45"/>
      <c r="D8" s="45"/>
      <c r="E8" s="33">
        <f t="shared" ref="E8:E32" si="0">+C8+D8</f>
        <v>0</v>
      </c>
      <c r="F8" s="45"/>
      <c r="G8" s="33">
        <f t="shared" ref="G8:G32" si="1">+E8+F8</f>
        <v>0</v>
      </c>
      <c r="H8" s="45"/>
      <c r="I8" s="33">
        <f t="shared" ref="I8:I32" si="2">+G8+H8</f>
        <v>0</v>
      </c>
      <c r="J8" s="83"/>
    </row>
    <row r="9" spans="1:91" x14ac:dyDescent="0.2">
      <c r="A9" s="37">
        <v>41</v>
      </c>
      <c r="B9" s="2" t="s">
        <v>42</v>
      </c>
      <c r="C9" s="45"/>
      <c r="D9" s="45"/>
      <c r="E9" s="33">
        <f t="shared" si="0"/>
        <v>0</v>
      </c>
      <c r="F9" s="45"/>
      <c r="G9" s="33">
        <f t="shared" si="1"/>
        <v>0</v>
      </c>
      <c r="H9" s="45"/>
      <c r="I9" s="33">
        <f t="shared" si="2"/>
        <v>0</v>
      </c>
      <c r="J9" s="83"/>
    </row>
    <row r="10" spans="1:91" x14ac:dyDescent="0.2">
      <c r="A10" s="37">
        <v>42</v>
      </c>
      <c r="B10" s="2" t="s">
        <v>43</v>
      </c>
      <c r="C10" s="45"/>
      <c r="D10" s="45"/>
      <c r="E10" s="33">
        <f t="shared" si="0"/>
        <v>0</v>
      </c>
      <c r="F10" s="45"/>
      <c r="G10" s="33">
        <f t="shared" si="1"/>
        <v>0</v>
      </c>
      <c r="H10" s="45"/>
      <c r="I10" s="33">
        <f t="shared" si="2"/>
        <v>0</v>
      </c>
      <c r="J10" s="83"/>
    </row>
    <row r="11" spans="1:91" x14ac:dyDescent="0.2">
      <c r="A11" s="37">
        <v>43</v>
      </c>
      <c r="B11" s="2" t="s">
        <v>44</v>
      </c>
      <c r="C11" s="45"/>
      <c r="D11" s="45"/>
      <c r="E11" s="33">
        <f t="shared" si="0"/>
        <v>0</v>
      </c>
      <c r="F11" s="45"/>
      <c r="G11" s="33">
        <f t="shared" si="1"/>
        <v>0</v>
      </c>
      <c r="H11" s="45"/>
      <c r="I11" s="33">
        <f t="shared" si="2"/>
        <v>0</v>
      </c>
      <c r="J11" s="83"/>
    </row>
    <row r="12" spans="1:91" x14ac:dyDescent="0.2">
      <c r="A12" s="37">
        <v>44</v>
      </c>
      <c r="B12" s="2" t="s">
        <v>45</v>
      </c>
      <c r="C12" s="45"/>
      <c r="D12" s="45"/>
      <c r="E12" s="33">
        <f t="shared" si="0"/>
        <v>0</v>
      </c>
      <c r="F12" s="45"/>
      <c r="G12" s="33">
        <f t="shared" si="1"/>
        <v>0</v>
      </c>
      <c r="H12" s="45"/>
      <c r="I12" s="33">
        <f t="shared" si="2"/>
        <v>0</v>
      </c>
      <c r="J12" s="83"/>
    </row>
    <row r="13" spans="1:91" x14ac:dyDescent="0.2">
      <c r="A13" s="37">
        <v>45</v>
      </c>
      <c r="B13" s="2" t="s">
        <v>46</v>
      </c>
      <c r="C13" s="45"/>
      <c r="D13" s="45"/>
      <c r="E13" s="33">
        <f t="shared" si="0"/>
        <v>0</v>
      </c>
      <c r="F13" s="45"/>
      <c r="G13" s="33">
        <f t="shared" si="1"/>
        <v>0</v>
      </c>
      <c r="H13" s="45"/>
      <c r="I13" s="33">
        <f t="shared" si="2"/>
        <v>0</v>
      </c>
      <c r="J13" s="83"/>
    </row>
    <row r="14" spans="1:91" x14ac:dyDescent="0.2">
      <c r="A14" s="37">
        <v>46</v>
      </c>
      <c r="B14" s="2" t="s">
        <v>47</v>
      </c>
      <c r="C14" s="45"/>
      <c r="D14" s="45"/>
      <c r="E14" s="33">
        <f t="shared" si="0"/>
        <v>0</v>
      </c>
      <c r="F14" s="45"/>
      <c r="G14" s="33">
        <f t="shared" si="1"/>
        <v>0</v>
      </c>
      <c r="H14" s="45"/>
      <c r="I14" s="33">
        <f t="shared" si="2"/>
        <v>0</v>
      </c>
      <c r="J14" s="83"/>
    </row>
    <row r="15" spans="1:91" x14ac:dyDescent="0.2">
      <c r="A15" s="37">
        <v>47</v>
      </c>
      <c r="B15" s="2" t="s">
        <v>48</v>
      </c>
      <c r="C15" s="45"/>
      <c r="D15" s="45"/>
      <c r="E15" s="33">
        <f t="shared" si="0"/>
        <v>0</v>
      </c>
      <c r="F15" s="45"/>
      <c r="G15" s="33">
        <f t="shared" si="1"/>
        <v>0</v>
      </c>
      <c r="H15" s="45"/>
      <c r="I15" s="33">
        <f t="shared" si="2"/>
        <v>0</v>
      </c>
      <c r="J15" s="83"/>
    </row>
    <row r="16" spans="1:91" x14ac:dyDescent="0.2">
      <c r="A16" s="37">
        <v>48</v>
      </c>
      <c r="B16" s="2" t="s">
        <v>50</v>
      </c>
      <c r="C16" s="45"/>
      <c r="D16" s="45"/>
      <c r="E16" s="33">
        <f t="shared" si="0"/>
        <v>0</v>
      </c>
      <c r="F16" s="45"/>
      <c r="G16" s="33">
        <f t="shared" si="1"/>
        <v>0</v>
      </c>
      <c r="H16" s="45"/>
      <c r="I16" s="33">
        <f t="shared" si="2"/>
        <v>0</v>
      </c>
      <c r="J16" s="83"/>
    </row>
    <row r="17" spans="1:10" x14ac:dyDescent="0.2">
      <c r="A17" s="37">
        <v>49</v>
      </c>
      <c r="B17" s="2" t="s">
        <v>49</v>
      </c>
      <c r="C17" s="45"/>
      <c r="D17" s="45"/>
      <c r="E17" s="33">
        <f t="shared" si="0"/>
        <v>0</v>
      </c>
      <c r="F17" s="45"/>
      <c r="G17" s="33">
        <f t="shared" si="1"/>
        <v>0</v>
      </c>
      <c r="H17" s="45"/>
      <c r="I17" s="33">
        <f t="shared" si="2"/>
        <v>0</v>
      </c>
      <c r="J17" s="83"/>
    </row>
    <row r="18" spans="1:10" x14ac:dyDescent="0.2">
      <c r="A18" s="37">
        <v>50</v>
      </c>
      <c r="B18" s="2" t="s">
        <v>51</v>
      </c>
      <c r="C18" s="45"/>
      <c r="D18" s="45"/>
      <c r="E18" s="33">
        <f t="shared" si="0"/>
        <v>0</v>
      </c>
      <c r="F18" s="45"/>
      <c r="G18" s="33">
        <f t="shared" si="1"/>
        <v>0</v>
      </c>
      <c r="H18" s="45"/>
      <c r="I18" s="33">
        <f t="shared" si="2"/>
        <v>0</v>
      </c>
      <c r="J18" s="83"/>
    </row>
    <row r="19" spans="1:10" x14ac:dyDescent="0.2">
      <c r="A19" s="37">
        <v>51</v>
      </c>
      <c r="B19" s="2" t="s">
        <v>52</v>
      </c>
      <c r="C19" s="45"/>
      <c r="D19" s="45"/>
      <c r="E19" s="33">
        <f t="shared" si="0"/>
        <v>0</v>
      </c>
      <c r="F19" s="45"/>
      <c r="G19" s="33">
        <f t="shared" si="1"/>
        <v>0</v>
      </c>
      <c r="H19" s="45"/>
      <c r="I19" s="33">
        <f t="shared" si="2"/>
        <v>0</v>
      </c>
      <c r="J19" s="83"/>
    </row>
    <row r="20" spans="1:10" x14ac:dyDescent="0.2">
      <c r="A20" s="37">
        <v>52</v>
      </c>
      <c r="B20" s="2" t="s">
        <v>53</v>
      </c>
      <c r="C20" s="45"/>
      <c r="D20" s="45"/>
      <c r="E20" s="33">
        <f t="shared" si="0"/>
        <v>0</v>
      </c>
      <c r="F20" s="45"/>
      <c r="G20" s="33">
        <f t="shared" si="1"/>
        <v>0</v>
      </c>
      <c r="H20" s="45"/>
      <c r="I20" s="33">
        <f t="shared" si="2"/>
        <v>0</v>
      </c>
      <c r="J20" s="83"/>
    </row>
    <row r="21" spans="1:10" x14ac:dyDescent="0.2">
      <c r="A21" s="37">
        <v>53</v>
      </c>
      <c r="B21" s="2" t="s">
        <v>54</v>
      </c>
      <c r="C21" s="45"/>
      <c r="D21" s="45"/>
      <c r="E21" s="33">
        <f t="shared" si="0"/>
        <v>0</v>
      </c>
      <c r="F21" s="45"/>
      <c r="G21" s="33">
        <f t="shared" si="1"/>
        <v>0</v>
      </c>
      <c r="H21" s="45"/>
      <c r="I21" s="33">
        <f t="shared" si="2"/>
        <v>0</v>
      </c>
      <c r="J21" s="83"/>
    </row>
    <row r="22" spans="1:10" x14ac:dyDescent="0.2">
      <c r="A22" s="37">
        <v>54</v>
      </c>
      <c r="B22" s="2" t="s">
        <v>8</v>
      </c>
      <c r="C22" s="45"/>
      <c r="D22" s="45"/>
      <c r="E22" s="33">
        <f t="shared" si="0"/>
        <v>0</v>
      </c>
      <c r="F22" s="45"/>
      <c r="G22" s="33">
        <f t="shared" si="1"/>
        <v>0</v>
      </c>
      <c r="H22" s="45"/>
      <c r="I22" s="33">
        <f t="shared" si="2"/>
        <v>0</v>
      </c>
      <c r="J22" s="83"/>
    </row>
    <row r="23" spans="1:10" x14ac:dyDescent="0.2">
      <c r="A23" s="37">
        <v>55</v>
      </c>
      <c r="B23" s="2" t="s">
        <v>55</v>
      </c>
      <c r="C23" s="45"/>
      <c r="D23" s="45"/>
      <c r="E23" s="33">
        <f t="shared" si="0"/>
        <v>0</v>
      </c>
      <c r="F23" s="45"/>
      <c r="G23" s="33">
        <f t="shared" si="1"/>
        <v>0</v>
      </c>
      <c r="H23" s="45"/>
      <c r="I23" s="33">
        <f t="shared" si="2"/>
        <v>0</v>
      </c>
      <c r="J23" s="83"/>
    </row>
    <row r="24" spans="1:10" x14ac:dyDescent="0.2">
      <c r="A24" s="37">
        <v>56</v>
      </c>
      <c r="B24" s="2" t="s">
        <v>56</v>
      </c>
      <c r="C24" s="45"/>
      <c r="D24" s="45"/>
      <c r="E24" s="33">
        <f t="shared" si="0"/>
        <v>0</v>
      </c>
      <c r="F24" s="45"/>
      <c r="G24" s="33">
        <f t="shared" si="1"/>
        <v>0</v>
      </c>
      <c r="H24" s="45"/>
      <c r="I24" s="33">
        <f t="shared" si="2"/>
        <v>0</v>
      </c>
      <c r="J24" s="83"/>
    </row>
    <row r="25" spans="1:10" x14ac:dyDescent="0.2">
      <c r="A25" s="37">
        <v>57</v>
      </c>
      <c r="B25" s="2" t="s">
        <v>57</v>
      </c>
      <c r="C25" s="45"/>
      <c r="D25" s="45"/>
      <c r="E25" s="33">
        <f t="shared" si="0"/>
        <v>0</v>
      </c>
      <c r="F25" s="45"/>
      <c r="G25" s="33">
        <f t="shared" si="1"/>
        <v>0</v>
      </c>
      <c r="H25" s="45"/>
      <c r="I25" s="33">
        <f t="shared" si="2"/>
        <v>0</v>
      </c>
      <c r="J25" s="83"/>
    </row>
    <row r="26" spans="1:10" x14ac:dyDescent="0.2">
      <c r="A26" s="37">
        <v>58</v>
      </c>
      <c r="B26" s="2" t="s">
        <v>58</v>
      </c>
      <c r="C26" s="45"/>
      <c r="D26" s="45"/>
      <c r="E26" s="33">
        <f t="shared" si="0"/>
        <v>0</v>
      </c>
      <c r="F26" s="45"/>
      <c r="G26" s="33">
        <f t="shared" si="1"/>
        <v>0</v>
      </c>
      <c r="H26" s="45"/>
      <c r="I26" s="33">
        <f t="shared" si="2"/>
        <v>0</v>
      </c>
      <c r="J26" s="83"/>
    </row>
    <row r="27" spans="1:10" x14ac:dyDescent="0.2">
      <c r="A27" s="37">
        <v>59</v>
      </c>
      <c r="B27" s="2" t="s">
        <v>59</v>
      </c>
      <c r="C27" s="45"/>
      <c r="D27" s="45"/>
      <c r="E27" s="33">
        <f t="shared" si="0"/>
        <v>0</v>
      </c>
      <c r="F27" s="45"/>
      <c r="G27" s="33">
        <f t="shared" si="1"/>
        <v>0</v>
      </c>
      <c r="H27" s="45"/>
      <c r="I27" s="33">
        <f t="shared" si="2"/>
        <v>0</v>
      </c>
      <c r="J27" s="83"/>
    </row>
    <row r="28" spans="1:10" x14ac:dyDescent="0.2">
      <c r="A28" s="37">
        <v>60</v>
      </c>
      <c r="B28" s="2" t="s">
        <v>138</v>
      </c>
      <c r="C28" s="45"/>
      <c r="D28" s="45"/>
      <c r="E28" s="33">
        <f t="shared" si="0"/>
        <v>0</v>
      </c>
      <c r="F28" s="45"/>
      <c r="G28" s="33">
        <f t="shared" si="1"/>
        <v>0</v>
      </c>
      <c r="H28" s="45"/>
      <c r="I28" s="33">
        <f t="shared" si="2"/>
        <v>0</v>
      </c>
      <c r="J28" s="83"/>
    </row>
    <row r="29" spans="1:10" x14ac:dyDescent="0.2">
      <c r="A29" s="37">
        <v>61</v>
      </c>
      <c r="B29" s="2" t="s">
        <v>139</v>
      </c>
      <c r="C29" s="45"/>
      <c r="D29" s="45"/>
      <c r="E29" s="33">
        <f t="shared" si="0"/>
        <v>0</v>
      </c>
      <c r="F29" s="45"/>
      <c r="G29" s="33">
        <f t="shared" si="1"/>
        <v>0</v>
      </c>
      <c r="H29" s="45"/>
      <c r="I29" s="33">
        <f t="shared" si="2"/>
        <v>0</v>
      </c>
      <c r="J29" s="83"/>
    </row>
    <row r="30" spans="1:10" x14ac:dyDescent="0.2">
      <c r="A30" s="37">
        <v>62</v>
      </c>
      <c r="B30" s="2" t="s">
        <v>140</v>
      </c>
      <c r="C30" s="45"/>
      <c r="D30" s="45"/>
      <c r="E30" s="33">
        <f t="shared" si="0"/>
        <v>0</v>
      </c>
      <c r="F30" s="45"/>
      <c r="G30" s="33">
        <f t="shared" si="1"/>
        <v>0</v>
      </c>
      <c r="H30" s="45"/>
      <c r="I30" s="33">
        <f t="shared" si="2"/>
        <v>0</v>
      </c>
      <c r="J30" s="83"/>
    </row>
    <row r="31" spans="1:10" x14ac:dyDescent="0.2">
      <c r="A31" s="37">
        <v>63</v>
      </c>
      <c r="B31" s="46" t="s">
        <v>173</v>
      </c>
      <c r="C31" s="45"/>
      <c r="D31" s="45"/>
      <c r="E31" s="33">
        <f t="shared" si="0"/>
        <v>0</v>
      </c>
      <c r="F31" s="45"/>
      <c r="G31" s="33">
        <f t="shared" si="1"/>
        <v>0</v>
      </c>
      <c r="H31" s="45"/>
      <c r="I31" s="33">
        <f t="shared" si="2"/>
        <v>0</v>
      </c>
      <c r="J31" s="83"/>
    </row>
    <row r="32" spans="1:10" x14ac:dyDescent="0.2">
      <c r="A32" s="37">
        <v>64</v>
      </c>
      <c r="B32" s="46"/>
      <c r="C32" s="45"/>
      <c r="D32" s="45"/>
      <c r="E32" s="33">
        <f t="shared" si="0"/>
        <v>0</v>
      </c>
      <c r="F32" s="45"/>
      <c r="G32" s="33">
        <f t="shared" si="1"/>
        <v>0</v>
      </c>
      <c r="H32" s="45"/>
      <c r="I32" s="33">
        <f t="shared" si="2"/>
        <v>0</v>
      </c>
      <c r="J32" s="83"/>
    </row>
    <row r="33" spans="1:91" x14ac:dyDescent="0.2">
      <c r="A33" s="37">
        <v>65</v>
      </c>
      <c r="B33" s="46"/>
      <c r="C33" s="45"/>
      <c r="D33" s="45"/>
      <c r="E33" s="33">
        <f t="shared" ref="E33:E41" si="3">+C33+D33</f>
        <v>0</v>
      </c>
      <c r="F33" s="45"/>
      <c r="G33" s="33">
        <f t="shared" ref="G33:G41" si="4">+E33+F33</f>
        <v>0</v>
      </c>
      <c r="H33" s="45"/>
      <c r="I33" s="33">
        <f t="shared" ref="I33:I41" si="5">+G33+H33</f>
        <v>0</v>
      </c>
      <c r="J33" s="83"/>
    </row>
    <row r="34" spans="1:91" x14ac:dyDescent="0.2">
      <c r="A34" s="37">
        <v>66</v>
      </c>
      <c r="B34" s="46"/>
      <c r="C34" s="45"/>
      <c r="D34" s="45"/>
      <c r="E34" s="33">
        <f t="shared" si="3"/>
        <v>0</v>
      </c>
      <c r="F34" s="45"/>
      <c r="G34" s="33">
        <f t="shared" si="4"/>
        <v>0</v>
      </c>
      <c r="H34" s="45"/>
      <c r="I34" s="33">
        <f t="shared" si="5"/>
        <v>0</v>
      </c>
      <c r="J34" s="83"/>
    </row>
    <row r="35" spans="1:91" x14ac:dyDescent="0.2">
      <c r="A35" s="37">
        <v>67</v>
      </c>
      <c r="B35" s="46"/>
      <c r="C35" s="45"/>
      <c r="D35" s="45"/>
      <c r="E35" s="33">
        <f t="shared" si="3"/>
        <v>0</v>
      </c>
      <c r="F35" s="45"/>
      <c r="G35" s="33">
        <f t="shared" si="4"/>
        <v>0</v>
      </c>
      <c r="H35" s="45"/>
      <c r="I35" s="33">
        <f t="shared" si="5"/>
        <v>0</v>
      </c>
      <c r="J35" s="83"/>
    </row>
    <row r="36" spans="1:91" x14ac:dyDescent="0.2">
      <c r="A36" s="37">
        <v>68</v>
      </c>
      <c r="B36" s="46"/>
      <c r="C36" s="45"/>
      <c r="D36" s="45"/>
      <c r="E36" s="33">
        <f t="shared" si="3"/>
        <v>0</v>
      </c>
      <c r="F36" s="45"/>
      <c r="G36" s="33">
        <f t="shared" si="4"/>
        <v>0</v>
      </c>
      <c r="H36" s="45"/>
      <c r="I36" s="33">
        <f t="shared" si="5"/>
        <v>0</v>
      </c>
      <c r="J36" s="83"/>
    </row>
    <row r="37" spans="1:91" x14ac:dyDescent="0.2">
      <c r="A37" s="37">
        <v>69</v>
      </c>
      <c r="B37" s="46"/>
      <c r="C37" s="45"/>
      <c r="D37" s="45"/>
      <c r="E37" s="33">
        <f t="shared" si="3"/>
        <v>0</v>
      </c>
      <c r="F37" s="45"/>
      <c r="G37" s="33">
        <f t="shared" si="4"/>
        <v>0</v>
      </c>
      <c r="H37" s="45"/>
      <c r="I37" s="33">
        <f t="shared" si="5"/>
        <v>0</v>
      </c>
      <c r="J37" s="83"/>
    </row>
    <row r="38" spans="1:91" x14ac:dyDescent="0.2">
      <c r="A38" s="37">
        <v>70</v>
      </c>
      <c r="B38" s="46"/>
      <c r="C38" s="45"/>
      <c r="D38" s="45"/>
      <c r="E38" s="33">
        <f t="shared" si="3"/>
        <v>0</v>
      </c>
      <c r="F38" s="45"/>
      <c r="G38" s="33">
        <f t="shared" si="4"/>
        <v>0</v>
      </c>
      <c r="H38" s="45"/>
      <c r="I38" s="33">
        <f t="shared" si="5"/>
        <v>0</v>
      </c>
      <c r="J38" s="83"/>
    </row>
    <row r="39" spans="1:91" x14ac:dyDescent="0.2">
      <c r="A39" s="37">
        <v>71</v>
      </c>
      <c r="B39" s="46"/>
      <c r="C39" s="45"/>
      <c r="D39" s="45"/>
      <c r="E39" s="33">
        <f t="shared" si="3"/>
        <v>0</v>
      </c>
      <c r="F39" s="45"/>
      <c r="G39" s="33">
        <f t="shared" si="4"/>
        <v>0</v>
      </c>
      <c r="H39" s="45"/>
      <c r="I39" s="33">
        <f t="shared" si="5"/>
        <v>0</v>
      </c>
      <c r="J39" s="83"/>
    </row>
    <row r="40" spans="1:91" x14ac:dyDescent="0.2">
      <c r="A40" s="37">
        <v>72</v>
      </c>
      <c r="B40" s="46"/>
      <c r="C40" s="45"/>
      <c r="D40" s="45"/>
      <c r="E40" s="33">
        <f t="shared" si="3"/>
        <v>0</v>
      </c>
      <c r="F40" s="45"/>
      <c r="G40" s="33">
        <f t="shared" si="4"/>
        <v>0</v>
      </c>
      <c r="H40" s="45"/>
      <c r="I40" s="33">
        <f t="shared" si="5"/>
        <v>0</v>
      </c>
      <c r="J40" s="83"/>
    </row>
    <row r="41" spans="1:91" x14ac:dyDescent="0.2">
      <c r="A41" s="37">
        <v>73</v>
      </c>
      <c r="B41" s="46"/>
      <c r="C41" s="45"/>
      <c r="D41" s="45"/>
      <c r="E41" s="33">
        <f t="shared" si="3"/>
        <v>0</v>
      </c>
      <c r="F41" s="45"/>
      <c r="G41" s="33">
        <f t="shared" si="4"/>
        <v>0</v>
      </c>
      <c r="H41" s="45"/>
      <c r="I41" s="33">
        <f t="shared" si="5"/>
        <v>0</v>
      </c>
      <c r="J41" s="83"/>
    </row>
    <row r="42" spans="1:91" x14ac:dyDescent="0.2">
      <c r="A42" s="37">
        <v>74</v>
      </c>
      <c r="B42" s="13" t="s">
        <v>71</v>
      </c>
      <c r="C42" s="39">
        <f>SUM(C7:C41)</f>
        <v>0</v>
      </c>
      <c r="D42" s="39">
        <f>SUM(D7:D41)</f>
        <v>0</v>
      </c>
      <c r="E42" s="49">
        <f>SUM(C42:D42)</f>
        <v>0</v>
      </c>
      <c r="F42" s="39">
        <f>SUM(F7:F41)</f>
        <v>0</v>
      </c>
      <c r="G42" s="39">
        <f>SUM(G7:G41)</f>
        <v>0</v>
      </c>
      <c r="H42" s="39">
        <f>SUM(H7:H41)</f>
        <v>0</v>
      </c>
      <c r="I42" s="49">
        <f t="shared" ref="I42" si="6">SUM(G42:H42)</f>
        <v>0</v>
      </c>
      <c r="J42" s="83"/>
    </row>
    <row r="43" spans="1:91" x14ac:dyDescent="0.2">
      <c r="A43" s="6"/>
      <c r="B43" s="7"/>
      <c r="C43" s="7"/>
      <c r="D43" s="7"/>
      <c r="E43" s="7"/>
      <c r="F43" s="7"/>
      <c r="G43" s="7"/>
      <c r="H43" s="7"/>
      <c r="I43" s="7"/>
      <c r="J43" s="7"/>
    </row>
    <row r="44" spans="1:91" x14ac:dyDescent="0.2">
      <c r="A44" s="6"/>
      <c r="B44" s="7"/>
      <c r="C44" s="7"/>
      <c r="D44" s="7"/>
      <c r="E44" s="7"/>
      <c r="F44" s="7"/>
      <c r="G44" s="7"/>
      <c r="H44" s="7"/>
      <c r="I44" s="7"/>
      <c r="J44" s="7"/>
    </row>
    <row r="45" spans="1:91" x14ac:dyDescent="0.2">
      <c r="A45" s="6"/>
      <c r="B45" s="7"/>
      <c r="C45" s="7"/>
      <c r="D45" s="7"/>
      <c r="E45" s="7"/>
      <c r="F45" s="7"/>
      <c r="G45" s="7"/>
      <c r="H45" s="7"/>
      <c r="I45" s="7"/>
      <c r="J45" s="7"/>
    </row>
    <row r="46" spans="1:91" s="19" customFormat="1" x14ac:dyDescent="0.2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</row>
    <row r="47" spans="1:91" s="7" customFormat="1" x14ac:dyDescent="0.2">
      <c r="A47" s="6"/>
    </row>
    <row r="48" spans="1:91" s="7" customFormat="1" x14ac:dyDescent="0.2">
      <c r="A48" s="6"/>
    </row>
    <row r="49" spans="1:1" s="7" customFormat="1" x14ac:dyDescent="0.2">
      <c r="A49" s="6"/>
    </row>
    <row r="50" spans="1:1" s="7" customFormat="1" x14ac:dyDescent="0.2">
      <c r="A50" s="6"/>
    </row>
    <row r="51" spans="1:1" s="7" customFormat="1" x14ac:dyDescent="0.2">
      <c r="A51" s="6"/>
    </row>
    <row r="52" spans="1:1" s="7" customFormat="1" x14ac:dyDescent="0.2">
      <c r="A52" s="6"/>
    </row>
    <row r="53" spans="1:1" s="7" customFormat="1" x14ac:dyDescent="0.2">
      <c r="A53" s="6"/>
    </row>
    <row r="54" spans="1:1" s="7" customFormat="1" x14ac:dyDescent="0.2">
      <c r="A54" s="6"/>
    </row>
    <row r="55" spans="1:1" s="7" customFormat="1" x14ac:dyDescent="0.2">
      <c r="A55" s="6"/>
    </row>
    <row r="56" spans="1:1" s="7" customFormat="1" x14ac:dyDescent="0.2">
      <c r="A56" s="6"/>
    </row>
    <row r="57" spans="1:1" s="7" customFormat="1" x14ac:dyDescent="0.2">
      <c r="A57" s="6"/>
    </row>
    <row r="58" spans="1:1" s="7" customFormat="1" x14ac:dyDescent="0.2">
      <c r="A58" s="6"/>
    </row>
    <row r="59" spans="1:1" s="7" customFormat="1" x14ac:dyDescent="0.2">
      <c r="A59" s="6"/>
    </row>
    <row r="60" spans="1:1" s="7" customFormat="1" x14ac:dyDescent="0.2">
      <c r="A60" s="6"/>
    </row>
    <row r="61" spans="1:1" s="7" customFormat="1" x14ac:dyDescent="0.2">
      <c r="A61" s="6"/>
    </row>
    <row r="62" spans="1:1" s="7" customFormat="1" x14ac:dyDescent="0.2">
      <c r="A62" s="6"/>
    </row>
    <row r="63" spans="1:1" s="7" customFormat="1" x14ac:dyDescent="0.2">
      <c r="A63" s="6"/>
    </row>
    <row r="64" spans="1:1" s="7" customFormat="1" x14ac:dyDescent="0.2">
      <c r="A64" s="6"/>
    </row>
    <row r="65" spans="1:1" s="7" customFormat="1" x14ac:dyDescent="0.2">
      <c r="A65" s="6"/>
    </row>
    <row r="66" spans="1:1" s="7" customFormat="1" x14ac:dyDescent="0.2">
      <c r="A66" s="6"/>
    </row>
    <row r="67" spans="1:1" s="7" customFormat="1" x14ac:dyDescent="0.2">
      <c r="A67" s="6"/>
    </row>
    <row r="68" spans="1:1" s="7" customFormat="1" x14ac:dyDescent="0.2">
      <c r="A68" s="6"/>
    </row>
    <row r="69" spans="1:1" s="7" customFormat="1" x14ac:dyDescent="0.2">
      <c r="A69" s="6"/>
    </row>
    <row r="70" spans="1:1" s="7" customFormat="1" x14ac:dyDescent="0.2">
      <c r="A70" s="6"/>
    </row>
    <row r="71" spans="1:1" s="7" customFormat="1" x14ac:dyDescent="0.2">
      <c r="A71" s="6"/>
    </row>
    <row r="72" spans="1:1" s="7" customFormat="1" x14ac:dyDescent="0.2">
      <c r="A72" s="6"/>
    </row>
    <row r="73" spans="1:1" s="7" customFormat="1" x14ac:dyDescent="0.2">
      <c r="A73" s="6"/>
    </row>
    <row r="74" spans="1:1" s="7" customFormat="1" x14ac:dyDescent="0.2">
      <c r="A74" s="6"/>
    </row>
    <row r="75" spans="1:1" s="7" customFormat="1" x14ac:dyDescent="0.2">
      <c r="A75" s="6"/>
    </row>
    <row r="76" spans="1:1" s="7" customFormat="1" x14ac:dyDescent="0.2">
      <c r="A76" s="6"/>
    </row>
    <row r="77" spans="1:1" s="7" customFormat="1" x14ac:dyDescent="0.2">
      <c r="A77" s="6"/>
    </row>
    <row r="78" spans="1:1" s="7" customFormat="1" x14ac:dyDescent="0.2">
      <c r="A78" s="6"/>
    </row>
    <row r="79" spans="1:1" s="7" customFormat="1" x14ac:dyDescent="0.2">
      <c r="A79" s="6"/>
    </row>
    <row r="80" spans="1:1" s="7" customFormat="1" x14ac:dyDescent="0.2">
      <c r="A80" s="6"/>
    </row>
    <row r="81" spans="1:1" s="7" customFormat="1" x14ac:dyDescent="0.2">
      <c r="A81" s="6"/>
    </row>
    <row r="82" spans="1:1" s="7" customFormat="1" x14ac:dyDescent="0.2">
      <c r="A82" s="6"/>
    </row>
    <row r="83" spans="1:1" s="7" customFormat="1" x14ac:dyDescent="0.2">
      <c r="A83" s="6"/>
    </row>
    <row r="84" spans="1:1" s="7" customFormat="1" x14ac:dyDescent="0.2">
      <c r="A84" s="6"/>
    </row>
    <row r="85" spans="1:1" s="7" customFormat="1" x14ac:dyDescent="0.2">
      <c r="A85" s="6"/>
    </row>
    <row r="86" spans="1:1" s="7" customFormat="1" x14ac:dyDescent="0.2">
      <c r="A86" s="6"/>
    </row>
    <row r="87" spans="1:1" s="7" customFormat="1" x14ac:dyDescent="0.2">
      <c r="A87" s="6"/>
    </row>
    <row r="88" spans="1:1" s="7" customFormat="1" x14ac:dyDescent="0.2">
      <c r="A88" s="6"/>
    </row>
    <row r="89" spans="1:1" s="7" customFormat="1" x14ac:dyDescent="0.2">
      <c r="A89" s="6"/>
    </row>
    <row r="90" spans="1:1" s="7" customFormat="1" x14ac:dyDescent="0.2">
      <c r="A90" s="6"/>
    </row>
    <row r="91" spans="1:1" s="7" customFormat="1" x14ac:dyDescent="0.2">
      <c r="A91" s="6"/>
    </row>
    <row r="92" spans="1:1" s="7" customFormat="1" x14ac:dyDescent="0.2">
      <c r="A92" s="6"/>
    </row>
    <row r="93" spans="1:1" s="7" customFormat="1" x14ac:dyDescent="0.2">
      <c r="A93" s="6"/>
    </row>
    <row r="94" spans="1:1" s="7" customFormat="1" x14ac:dyDescent="0.2">
      <c r="A94" s="6"/>
    </row>
    <row r="95" spans="1:1" s="7" customFormat="1" x14ac:dyDescent="0.2">
      <c r="A95" s="6"/>
    </row>
    <row r="96" spans="1:1" s="7" customFormat="1" x14ac:dyDescent="0.2">
      <c r="A96" s="6"/>
    </row>
    <row r="97" spans="1:1" s="7" customFormat="1" x14ac:dyDescent="0.2">
      <c r="A97" s="6"/>
    </row>
    <row r="98" spans="1:1" s="7" customFormat="1" x14ac:dyDescent="0.2">
      <c r="A98" s="6"/>
    </row>
    <row r="99" spans="1:1" s="7" customFormat="1" x14ac:dyDescent="0.2">
      <c r="A99" s="6"/>
    </row>
    <row r="100" spans="1:1" s="7" customFormat="1" x14ac:dyDescent="0.2">
      <c r="A100" s="6"/>
    </row>
    <row r="101" spans="1:1" s="7" customFormat="1" x14ac:dyDescent="0.2">
      <c r="A101" s="6"/>
    </row>
    <row r="102" spans="1:1" s="7" customFormat="1" x14ac:dyDescent="0.2">
      <c r="A102" s="6"/>
    </row>
    <row r="103" spans="1:1" s="7" customFormat="1" x14ac:dyDescent="0.2">
      <c r="A103" s="6"/>
    </row>
    <row r="104" spans="1:1" s="7" customFormat="1" x14ac:dyDescent="0.2">
      <c r="A104" s="6"/>
    </row>
    <row r="105" spans="1:1" s="7" customFormat="1" x14ac:dyDescent="0.2">
      <c r="A105" s="6"/>
    </row>
    <row r="106" spans="1:1" s="7" customFormat="1" x14ac:dyDescent="0.2">
      <c r="A106" s="6"/>
    </row>
    <row r="107" spans="1:1" s="7" customFormat="1" x14ac:dyDescent="0.2">
      <c r="A107" s="6"/>
    </row>
    <row r="108" spans="1:1" s="7" customFormat="1" x14ac:dyDescent="0.2">
      <c r="A108" s="6"/>
    </row>
    <row r="109" spans="1:1" s="7" customFormat="1" x14ac:dyDescent="0.2">
      <c r="A109" s="6"/>
    </row>
    <row r="110" spans="1:1" s="7" customFormat="1" x14ac:dyDescent="0.2">
      <c r="A110" s="6"/>
    </row>
    <row r="111" spans="1:1" s="7" customFormat="1" x14ac:dyDescent="0.2">
      <c r="A111" s="6"/>
    </row>
    <row r="112" spans="1:1" s="7" customFormat="1" x14ac:dyDescent="0.2">
      <c r="A112" s="6"/>
    </row>
    <row r="113" spans="1:1" s="7" customFormat="1" x14ac:dyDescent="0.2">
      <c r="A113" s="6"/>
    </row>
    <row r="114" spans="1:1" s="7" customFormat="1" x14ac:dyDescent="0.2">
      <c r="A114" s="6"/>
    </row>
    <row r="115" spans="1:1" s="7" customFormat="1" x14ac:dyDescent="0.2">
      <c r="A115" s="6"/>
    </row>
    <row r="116" spans="1:1" s="7" customFormat="1" x14ac:dyDescent="0.2">
      <c r="A116" s="6"/>
    </row>
    <row r="117" spans="1:1" s="7" customFormat="1" x14ac:dyDescent="0.2">
      <c r="A117" s="6"/>
    </row>
    <row r="118" spans="1:1" s="7" customFormat="1" x14ac:dyDescent="0.2">
      <c r="A118" s="6"/>
    </row>
    <row r="119" spans="1:1" s="7" customFormat="1" x14ac:dyDescent="0.2">
      <c r="A119" s="6"/>
    </row>
    <row r="120" spans="1:1" s="7" customFormat="1" x14ac:dyDescent="0.2">
      <c r="A120" s="6"/>
    </row>
    <row r="121" spans="1:1" s="7" customFormat="1" x14ac:dyDescent="0.2">
      <c r="A121" s="6"/>
    </row>
    <row r="122" spans="1:1" s="7" customFormat="1" x14ac:dyDescent="0.2">
      <c r="A122" s="6"/>
    </row>
    <row r="123" spans="1:1" s="7" customFormat="1" x14ac:dyDescent="0.2">
      <c r="A123" s="6"/>
    </row>
    <row r="124" spans="1:1" s="7" customFormat="1" x14ac:dyDescent="0.2">
      <c r="A124" s="6"/>
    </row>
    <row r="125" spans="1:1" s="7" customFormat="1" x14ac:dyDescent="0.2">
      <c r="A125" s="6"/>
    </row>
    <row r="126" spans="1:1" s="7" customFormat="1" x14ac:dyDescent="0.2">
      <c r="A126" s="6"/>
    </row>
    <row r="127" spans="1:1" s="7" customFormat="1" x14ac:dyDescent="0.2">
      <c r="A127" s="6"/>
    </row>
    <row r="128" spans="1:1" s="7" customFormat="1" x14ac:dyDescent="0.2">
      <c r="A128" s="6"/>
    </row>
    <row r="129" spans="1:1" s="7" customFormat="1" x14ac:dyDescent="0.2">
      <c r="A129" s="6"/>
    </row>
    <row r="130" spans="1:1" s="7" customFormat="1" x14ac:dyDescent="0.2">
      <c r="A130" s="6"/>
    </row>
    <row r="131" spans="1:1" s="7" customFormat="1" x14ac:dyDescent="0.2">
      <c r="A131" s="6"/>
    </row>
    <row r="132" spans="1:1" s="7" customFormat="1" x14ac:dyDescent="0.2">
      <c r="A132" s="6"/>
    </row>
    <row r="133" spans="1:1" s="7" customFormat="1" x14ac:dyDescent="0.2">
      <c r="A133" s="6"/>
    </row>
    <row r="134" spans="1:1" s="7" customFormat="1" x14ac:dyDescent="0.2">
      <c r="A134" s="6"/>
    </row>
    <row r="135" spans="1:1" s="7" customFormat="1" x14ac:dyDescent="0.2">
      <c r="A135" s="6"/>
    </row>
    <row r="136" spans="1:1" s="7" customFormat="1" x14ac:dyDescent="0.2">
      <c r="A136" s="6"/>
    </row>
    <row r="137" spans="1:1" s="7" customFormat="1" x14ac:dyDescent="0.2">
      <c r="A137" s="6"/>
    </row>
    <row r="138" spans="1:1" s="7" customFormat="1" x14ac:dyDescent="0.2">
      <c r="A138" s="6"/>
    </row>
    <row r="139" spans="1:1" s="7" customFormat="1" x14ac:dyDescent="0.2">
      <c r="A139" s="6"/>
    </row>
    <row r="140" spans="1:1" s="7" customFormat="1" x14ac:dyDescent="0.2">
      <c r="A140" s="6"/>
    </row>
    <row r="141" spans="1:1" s="7" customFormat="1" x14ac:dyDescent="0.2">
      <c r="A141" s="6"/>
    </row>
    <row r="142" spans="1:1" s="7" customFormat="1" x14ac:dyDescent="0.2">
      <c r="A142" s="6"/>
    </row>
    <row r="143" spans="1:1" s="7" customFormat="1" x14ac:dyDescent="0.2">
      <c r="A143" s="6"/>
    </row>
    <row r="144" spans="1:1" s="7" customFormat="1" x14ac:dyDescent="0.2">
      <c r="A144" s="6"/>
    </row>
    <row r="145" spans="1:1" s="7" customFormat="1" x14ac:dyDescent="0.2">
      <c r="A145" s="6"/>
    </row>
    <row r="146" spans="1:1" s="7" customFormat="1" x14ac:dyDescent="0.2">
      <c r="A146" s="6"/>
    </row>
    <row r="147" spans="1:1" s="7" customFormat="1" x14ac:dyDescent="0.2">
      <c r="A147" s="6"/>
    </row>
    <row r="148" spans="1:1" s="7" customFormat="1" x14ac:dyDescent="0.2">
      <c r="A148" s="6"/>
    </row>
    <row r="149" spans="1:1" s="7" customFormat="1" x14ac:dyDescent="0.2">
      <c r="A149" s="6"/>
    </row>
    <row r="150" spans="1:1" s="7" customFormat="1" x14ac:dyDescent="0.2">
      <c r="A150" s="6"/>
    </row>
    <row r="151" spans="1:1" s="7" customFormat="1" x14ac:dyDescent="0.2">
      <c r="A151" s="6"/>
    </row>
    <row r="152" spans="1:1" s="7" customFormat="1" x14ac:dyDescent="0.2">
      <c r="A152" s="6"/>
    </row>
    <row r="153" spans="1:1" s="7" customFormat="1" x14ac:dyDescent="0.2">
      <c r="A153" s="6"/>
    </row>
    <row r="154" spans="1:1" s="7" customFormat="1" x14ac:dyDescent="0.2">
      <c r="A154" s="6"/>
    </row>
    <row r="155" spans="1:1" s="7" customFormat="1" x14ac:dyDescent="0.2">
      <c r="A155" s="6"/>
    </row>
    <row r="156" spans="1:1" s="7" customFormat="1" x14ac:dyDescent="0.2">
      <c r="A156" s="6"/>
    </row>
    <row r="157" spans="1:1" s="7" customFormat="1" x14ac:dyDescent="0.2">
      <c r="A157" s="6"/>
    </row>
    <row r="158" spans="1:1" s="7" customFormat="1" x14ac:dyDescent="0.2">
      <c r="A158" s="6"/>
    </row>
    <row r="159" spans="1:1" s="7" customFormat="1" x14ac:dyDescent="0.2">
      <c r="A159" s="6"/>
    </row>
    <row r="160" spans="1:1" s="7" customFormat="1" x14ac:dyDescent="0.2">
      <c r="A160" s="6"/>
    </row>
    <row r="161" spans="1:1" s="7" customFormat="1" x14ac:dyDescent="0.2">
      <c r="A161" s="6"/>
    </row>
    <row r="162" spans="1:1" s="7" customFormat="1" x14ac:dyDescent="0.2">
      <c r="A162" s="6"/>
    </row>
    <row r="163" spans="1:1" s="7" customFormat="1" x14ac:dyDescent="0.2">
      <c r="A163" s="6"/>
    </row>
    <row r="164" spans="1:1" s="7" customFormat="1" x14ac:dyDescent="0.2">
      <c r="A164" s="6"/>
    </row>
    <row r="165" spans="1:1" s="7" customFormat="1" x14ac:dyDescent="0.2">
      <c r="A165" s="6"/>
    </row>
    <row r="166" spans="1:1" s="7" customFormat="1" x14ac:dyDescent="0.2">
      <c r="A166" s="6"/>
    </row>
    <row r="167" spans="1:1" s="7" customFormat="1" x14ac:dyDescent="0.2">
      <c r="A167" s="6"/>
    </row>
    <row r="168" spans="1:1" s="7" customFormat="1" x14ac:dyDescent="0.2">
      <c r="A168" s="6"/>
    </row>
    <row r="169" spans="1:1" s="7" customFormat="1" x14ac:dyDescent="0.2">
      <c r="A169" s="6"/>
    </row>
    <row r="170" spans="1:1" s="7" customFormat="1" x14ac:dyDescent="0.2">
      <c r="A170" s="6"/>
    </row>
    <row r="171" spans="1:1" s="7" customFormat="1" x14ac:dyDescent="0.2">
      <c r="A171" s="6"/>
    </row>
    <row r="172" spans="1:1" s="7" customFormat="1" x14ac:dyDescent="0.2">
      <c r="A172" s="6"/>
    </row>
    <row r="173" spans="1:1" s="7" customFormat="1" x14ac:dyDescent="0.2">
      <c r="A173" s="6"/>
    </row>
    <row r="174" spans="1:1" s="7" customFormat="1" x14ac:dyDescent="0.2">
      <c r="A174" s="6"/>
    </row>
    <row r="175" spans="1:1" s="7" customFormat="1" x14ac:dyDescent="0.2">
      <c r="A175" s="6"/>
    </row>
    <row r="176" spans="1:1" s="7" customFormat="1" x14ac:dyDescent="0.2">
      <c r="A176" s="6"/>
    </row>
    <row r="177" spans="1:1" s="7" customFormat="1" x14ac:dyDescent="0.2">
      <c r="A177" s="6"/>
    </row>
    <row r="178" spans="1:1" s="7" customFormat="1" x14ac:dyDescent="0.2">
      <c r="A178" s="6"/>
    </row>
    <row r="179" spans="1:1" s="7" customFormat="1" x14ac:dyDescent="0.2">
      <c r="A179" s="6"/>
    </row>
    <row r="180" spans="1:1" s="7" customFormat="1" x14ac:dyDescent="0.2">
      <c r="A180" s="6"/>
    </row>
    <row r="181" spans="1:1" s="7" customFormat="1" x14ac:dyDescent="0.2">
      <c r="A181" s="6"/>
    </row>
    <row r="182" spans="1:1" s="7" customFormat="1" x14ac:dyDescent="0.2">
      <c r="A182" s="6"/>
    </row>
    <row r="183" spans="1:1" s="7" customFormat="1" x14ac:dyDescent="0.2">
      <c r="A183" s="6"/>
    </row>
    <row r="184" spans="1:1" s="7" customFormat="1" x14ac:dyDescent="0.2">
      <c r="A184" s="6"/>
    </row>
    <row r="185" spans="1:1" s="7" customFormat="1" x14ac:dyDescent="0.2">
      <c r="A185" s="6"/>
    </row>
    <row r="186" spans="1:1" s="7" customFormat="1" x14ac:dyDescent="0.2">
      <c r="A186" s="6"/>
    </row>
    <row r="187" spans="1:1" s="7" customFormat="1" x14ac:dyDescent="0.2">
      <c r="A187" s="6"/>
    </row>
    <row r="188" spans="1:1" s="7" customFormat="1" x14ac:dyDescent="0.2">
      <c r="A188" s="6"/>
    </row>
    <row r="189" spans="1:1" s="7" customFormat="1" x14ac:dyDescent="0.2">
      <c r="A189" s="6"/>
    </row>
    <row r="190" spans="1:1" s="7" customFormat="1" x14ac:dyDescent="0.2">
      <c r="A190" s="6"/>
    </row>
    <row r="191" spans="1:1" s="7" customFormat="1" x14ac:dyDescent="0.2">
      <c r="A191" s="6"/>
    </row>
    <row r="192" spans="1:1" s="7" customFormat="1" x14ac:dyDescent="0.2">
      <c r="A192" s="6"/>
    </row>
    <row r="193" spans="1:1" s="7" customFormat="1" x14ac:dyDescent="0.2">
      <c r="A193" s="6"/>
    </row>
    <row r="194" spans="1:1" s="7" customFormat="1" x14ac:dyDescent="0.2">
      <c r="A194" s="6"/>
    </row>
    <row r="195" spans="1:1" s="7" customFormat="1" x14ac:dyDescent="0.2">
      <c r="A195" s="6"/>
    </row>
    <row r="196" spans="1:1" s="7" customFormat="1" x14ac:dyDescent="0.2">
      <c r="A196" s="6"/>
    </row>
    <row r="197" spans="1:1" s="7" customFormat="1" x14ac:dyDescent="0.2">
      <c r="A197" s="6"/>
    </row>
    <row r="198" spans="1:1" s="7" customFormat="1" x14ac:dyDescent="0.2">
      <c r="A198" s="6"/>
    </row>
    <row r="199" spans="1:1" s="7" customFormat="1" x14ac:dyDescent="0.2">
      <c r="A199" s="6"/>
    </row>
    <row r="200" spans="1:1" s="7" customFormat="1" x14ac:dyDescent="0.2">
      <c r="A200" s="6"/>
    </row>
    <row r="201" spans="1:1" s="7" customFormat="1" x14ac:dyDescent="0.2">
      <c r="A201" s="6"/>
    </row>
    <row r="202" spans="1:1" s="7" customFormat="1" x14ac:dyDescent="0.2">
      <c r="A202" s="6"/>
    </row>
    <row r="203" spans="1:1" s="7" customFormat="1" x14ac:dyDescent="0.2">
      <c r="A203" s="6"/>
    </row>
    <row r="204" spans="1:1" s="7" customFormat="1" x14ac:dyDescent="0.2">
      <c r="A204" s="6"/>
    </row>
    <row r="205" spans="1:1" s="7" customFormat="1" x14ac:dyDescent="0.2">
      <c r="A205" s="6"/>
    </row>
    <row r="206" spans="1:1" s="7" customFormat="1" x14ac:dyDescent="0.2">
      <c r="A206" s="6"/>
    </row>
    <row r="207" spans="1:1" s="7" customFormat="1" x14ac:dyDescent="0.2">
      <c r="A207" s="6"/>
    </row>
    <row r="208" spans="1:1" s="7" customFormat="1" x14ac:dyDescent="0.2">
      <c r="A208" s="6"/>
    </row>
    <row r="209" spans="1:1" s="7" customFormat="1" x14ac:dyDescent="0.2">
      <c r="A209" s="6"/>
    </row>
    <row r="210" spans="1:1" s="7" customFormat="1" x14ac:dyDescent="0.2">
      <c r="A210" s="6"/>
    </row>
    <row r="211" spans="1:1" s="7" customFormat="1" x14ac:dyDescent="0.2">
      <c r="A211" s="6"/>
    </row>
    <row r="212" spans="1:1" s="7" customFormat="1" x14ac:dyDescent="0.2">
      <c r="A212" s="6"/>
    </row>
    <row r="213" spans="1:1" s="7" customFormat="1" x14ac:dyDescent="0.2">
      <c r="A213" s="6"/>
    </row>
    <row r="214" spans="1:1" s="7" customFormat="1" x14ac:dyDescent="0.2">
      <c r="A214" s="6"/>
    </row>
    <row r="215" spans="1:1" s="7" customFormat="1" x14ac:dyDescent="0.2">
      <c r="A215" s="6"/>
    </row>
    <row r="216" spans="1:1" s="7" customFormat="1" x14ac:dyDescent="0.2">
      <c r="A216" s="6"/>
    </row>
    <row r="217" spans="1:1" s="7" customFormat="1" x14ac:dyDescent="0.2">
      <c r="A217" s="6"/>
    </row>
    <row r="218" spans="1:1" s="7" customFormat="1" x14ac:dyDescent="0.2">
      <c r="A218" s="6"/>
    </row>
    <row r="219" spans="1:1" s="7" customFormat="1" x14ac:dyDescent="0.2">
      <c r="A219" s="6"/>
    </row>
    <row r="220" spans="1:1" s="7" customFormat="1" x14ac:dyDescent="0.2">
      <c r="A220" s="6"/>
    </row>
    <row r="221" spans="1:1" s="7" customFormat="1" x14ac:dyDescent="0.2">
      <c r="A221" s="6"/>
    </row>
    <row r="222" spans="1:1" s="7" customFormat="1" x14ac:dyDescent="0.2">
      <c r="A222" s="6"/>
    </row>
    <row r="223" spans="1:1" s="7" customFormat="1" x14ac:dyDescent="0.2">
      <c r="A223" s="6"/>
    </row>
    <row r="224" spans="1:1" s="7" customFormat="1" x14ac:dyDescent="0.2">
      <c r="A224" s="6"/>
    </row>
    <row r="225" spans="1:1" s="7" customFormat="1" x14ac:dyDescent="0.2">
      <c r="A225" s="6"/>
    </row>
    <row r="226" spans="1:1" s="7" customFormat="1" x14ac:dyDescent="0.2">
      <c r="A226" s="6"/>
    </row>
    <row r="227" spans="1:1" s="7" customFormat="1" x14ac:dyDescent="0.2">
      <c r="A227" s="6"/>
    </row>
    <row r="228" spans="1:1" s="7" customFormat="1" x14ac:dyDescent="0.2">
      <c r="A228" s="6"/>
    </row>
    <row r="229" spans="1:1" s="7" customFormat="1" x14ac:dyDescent="0.2">
      <c r="A229" s="6"/>
    </row>
    <row r="230" spans="1:1" s="7" customFormat="1" x14ac:dyDescent="0.2">
      <c r="A230" s="6"/>
    </row>
    <row r="231" spans="1:1" s="7" customFormat="1" x14ac:dyDescent="0.2">
      <c r="A231" s="6"/>
    </row>
    <row r="232" spans="1:1" s="7" customFormat="1" x14ac:dyDescent="0.2">
      <c r="A232" s="6"/>
    </row>
    <row r="233" spans="1:1" s="7" customFormat="1" x14ac:dyDescent="0.2">
      <c r="A233" s="6"/>
    </row>
    <row r="234" spans="1:1" s="7" customFormat="1" x14ac:dyDescent="0.2">
      <c r="A234" s="6"/>
    </row>
    <row r="235" spans="1:1" s="7" customFormat="1" x14ac:dyDescent="0.2">
      <c r="A235" s="6"/>
    </row>
    <row r="236" spans="1:1" s="7" customFormat="1" x14ac:dyDescent="0.2">
      <c r="A236" s="6"/>
    </row>
    <row r="237" spans="1:1" s="7" customFormat="1" x14ac:dyDescent="0.2">
      <c r="A237" s="6"/>
    </row>
    <row r="238" spans="1:1" s="7" customFormat="1" x14ac:dyDescent="0.2">
      <c r="A238" s="6"/>
    </row>
    <row r="239" spans="1:1" s="7" customFormat="1" x14ac:dyDescent="0.2">
      <c r="A239" s="6"/>
    </row>
    <row r="240" spans="1:1" s="7" customFormat="1" x14ac:dyDescent="0.2">
      <c r="A240" s="6"/>
    </row>
    <row r="241" spans="1:1" s="7" customFormat="1" x14ac:dyDescent="0.2">
      <c r="A241" s="6"/>
    </row>
    <row r="242" spans="1:1" s="7" customFormat="1" x14ac:dyDescent="0.2">
      <c r="A242" s="6"/>
    </row>
    <row r="243" spans="1:1" s="7" customFormat="1" x14ac:dyDescent="0.2">
      <c r="A243" s="6"/>
    </row>
    <row r="244" spans="1:1" s="7" customFormat="1" x14ac:dyDescent="0.2">
      <c r="A244" s="6"/>
    </row>
    <row r="245" spans="1:1" s="7" customFormat="1" x14ac:dyDescent="0.2">
      <c r="A245" s="6"/>
    </row>
    <row r="246" spans="1:1" s="7" customFormat="1" x14ac:dyDescent="0.2">
      <c r="A246" s="6"/>
    </row>
    <row r="247" spans="1:1" s="7" customFormat="1" x14ac:dyDescent="0.2">
      <c r="A247" s="6"/>
    </row>
    <row r="248" spans="1:1" s="7" customFormat="1" x14ac:dyDescent="0.2">
      <c r="A248" s="6"/>
    </row>
    <row r="249" spans="1:1" s="7" customFormat="1" x14ac:dyDescent="0.2">
      <c r="A249" s="6"/>
    </row>
    <row r="250" spans="1:1" s="7" customFormat="1" x14ac:dyDescent="0.2">
      <c r="A250" s="6"/>
    </row>
    <row r="251" spans="1:1" s="7" customFormat="1" x14ac:dyDescent="0.2">
      <c r="A251" s="6"/>
    </row>
    <row r="252" spans="1:1" s="7" customFormat="1" x14ac:dyDescent="0.2">
      <c r="A252" s="6"/>
    </row>
    <row r="253" spans="1:1" s="7" customFormat="1" x14ac:dyDescent="0.2">
      <c r="A253" s="6"/>
    </row>
    <row r="254" spans="1:1" s="7" customFormat="1" x14ac:dyDescent="0.2">
      <c r="A254" s="6"/>
    </row>
    <row r="255" spans="1:1" s="7" customFormat="1" x14ac:dyDescent="0.2">
      <c r="A255" s="6"/>
    </row>
    <row r="256" spans="1:1" s="7" customFormat="1" x14ac:dyDescent="0.2">
      <c r="A256" s="6"/>
    </row>
    <row r="257" spans="1:1" s="7" customFormat="1" x14ac:dyDescent="0.2">
      <c r="A257" s="6"/>
    </row>
    <row r="258" spans="1:1" s="7" customFormat="1" x14ac:dyDescent="0.2">
      <c r="A258" s="6"/>
    </row>
    <row r="259" spans="1:1" s="7" customFormat="1" x14ac:dyDescent="0.2">
      <c r="A259" s="6"/>
    </row>
    <row r="260" spans="1:1" s="7" customFormat="1" x14ac:dyDescent="0.2">
      <c r="A260" s="6"/>
    </row>
    <row r="261" spans="1:1" s="7" customFormat="1" x14ac:dyDescent="0.2">
      <c r="A261" s="6"/>
    </row>
    <row r="262" spans="1:1" s="7" customFormat="1" x14ac:dyDescent="0.2">
      <c r="A262" s="6"/>
    </row>
    <row r="263" spans="1:1" s="7" customFormat="1" x14ac:dyDescent="0.2">
      <c r="A263" s="6"/>
    </row>
    <row r="264" spans="1:1" s="7" customFormat="1" x14ac:dyDescent="0.2">
      <c r="A264" s="6"/>
    </row>
    <row r="265" spans="1:1" s="7" customFormat="1" x14ac:dyDescent="0.2">
      <c r="A265" s="6"/>
    </row>
    <row r="266" spans="1:1" s="7" customFormat="1" x14ac:dyDescent="0.2">
      <c r="A266" s="6"/>
    </row>
    <row r="267" spans="1:1" s="7" customFormat="1" x14ac:dyDescent="0.2">
      <c r="A267" s="6"/>
    </row>
    <row r="268" spans="1:1" s="7" customFormat="1" x14ac:dyDescent="0.2">
      <c r="A268" s="6"/>
    </row>
    <row r="269" spans="1:1" s="7" customFormat="1" x14ac:dyDescent="0.2">
      <c r="A269" s="6"/>
    </row>
    <row r="270" spans="1:1" s="7" customFormat="1" x14ac:dyDescent="0.2">
      <c r="A270" s="6"/>
    </row>
    <row r="271" spans="1:1" s="7" customFormat="1" x14ac:dyDescent="0.2">
      <c r="A271" s="6"/>
    </row>
    <row r="272" spans="1:1" s="7" customFormat="1" x14ac:dyDescent="0.2">
      <c r="A272" s="6"/>
    </row>
    <row r="273" spans="1:1" s="7" customFormat="1" x14ac:dyDescent="0.2">
      <c r="A273" s="6"/>
    </row>
    <row r="274" spans="1:1" s="7" customFormat="1" x14ac:dyDescent="0.2">
      <c r="A274" s="6"/>
    </row>
    <row r="275" spans="1:1" s="7" customFormat="1" x14ac:dyDescent="0.2">
      <c r="A275" s="6"/>
    </row>
    <row r="276" spans="1:1" s="7" customFormat="1" x14ac:dyDescent="0.2">
      <c r="A276" s="6"/>
    </row>
    <row r="277" spans="1:1" s="7" customFormat="1" x14ac:dyDescent="0.2">
      <c r="A277" s="6"/>
    </row>
    <row r="278" spans="1:1" s="7" customFormat="1" x14ac:dyDescent="0.2">
      <c r="A278" s="6"/>
    </row>
    <row r="279" spans="1:1" s="7" customFormat="1" x14ac:dyDescent="0.2">
      <c r="A279" s="6"/>
    </row>
    <row r="280" spans="1:1" s="7" customFormat="1" x14ac:dyDescent="0.2">
      <c r="A280" s="6"/>
    </row>
    <row r="281" spans="1:1" s="7" customFormat="1" x14ac:dyDescent="0.2">
      <c r="A281" s="6"/>
    </row>
    <row r="282" spans="1:1" s="7" customFormat="1" x14ac:dyDescent="0.2">
      <c r="A282" s="6"/>
    </row>
    <row r="283" spans="1:1" s="7" customFormat="1" x14ac:dyDescent="0.2">
      <c r="A283" s="6"/>
    </row>
    <row r="284" spans="1:1" s="7" customFormat="1" x14ac:dyDescent="0.2">
      <c r="A284" s="6"/>
    </row>
    <row r="285" spans="1:1" s="7" customFormat="1" x14ac:dyDescent="0.2">
      <c r="A285" s="6"/>
    </row>
    <row r="286" spans="1:1" s="7" customFormat="1" x14ac:dyDescent="0.2">
      <c r="A286" s="6"/>
    </row>
    <row r="287" spans="1:1" s="7" customFormat="1" x14ac:dyDescent="0.2">
      <c r="A287" s="6"/>
    </row>
    <row r="288" spans="1:1" s="7" customFormat="1" x14ac:dyDescent="0.2">
      <c r="A288" s="6"/>
    </row>
    <row r="289" spans="1:1" s="7" customFormat="1" x14ac:dyDescent="0.2">
      <c r="A289" s="6"/>
    </row>
    <row r="290" spans="1:1" s="7" customFormat="1" x14ac:dyDescent="0.2">
      <c r="A290" s="6"/>
    </row>
    <row r="291" spans="1:1" s="7" customFormat="1" x14ac:dyDescent="0.2">
      <c r="A291" s="6"/>
    </row>
    <row r="292" spans="1:1" s="7" customFormat="1" x14ac:dyDescent="0.2">
      <c r="A292" s="6"/>
    </row>
    <row r="293" spans="1:1" s="7" customFormat="1" x14ac:dyDescent="0.2">
      <c r="A293" s="6"/>
    </row>
    <row r="294" spans="1:1" s="7" customFormat="1" x14ac:dyDescent="0.2">
      <c r="A294" s="6"/>
    </row>
    <row r="295" spans="1:1" s="7" customFormat="1" x14ac:dyDescent="0.2">
      <c r="A295" s="6"/>
    </row>
    <row r="296" spans="1:1" s="7" customFormat="1" x14ac:dyDescent="0.2">
      <c r="A296" s="6"/>
    </row>
    <row r="297" spans="1:1" s="7" customFormat="1" x14ac:dyDescent="0.2">
      <c r="A297" s="6"/>
    </row>
    <row r="298" spans="1:1" s="7" customFormat="1" x14ac:dyDescent="0.2">
      <c r="A298" s="6"/>
    </row>
    <row r="299" spans="1:1" s="7" customFormat="1" x14ac:dyDescent="0.2">
      <c r="A299" s="6"/>
    </row>
    <row r="300" spans="1:1" s="7" customFormat="1" x14ac:dyDescent="0.2">
      <c r="A300" s="6"/>
    </row>
    <row r="301" spans="1:1" s="7" customFormat="1" x14ac:dyDescent="0.2">
      <c r="A301" s="6"/>
    </row>
    <row r="302" spans="1:1" s="7" customFormat="1" x14ac:dyDescent="0.2">
      <c r="A302" s="6"/>
    </row>
    <row r="303" spans="1:1" s="7" customFormat="1" x14ac:dyDescent="0.2">
      <c r="A303" s="6"/>
    </row>
    <row r="304" spans="1:1" s="7" customFormat="1" x14ac:dyDescent="0.2">
      <c r="A304" s="6"/>
    </row>
    <row r="305" spans="1:1" s="7" customFormat="1" x14ac:dyDescent="0.2">
      <c r="A305" s="6"/>
    </row>
    <row r="306" spans="1:1" s="7" customFormat="1" x14ac:dyDescent="0.2">
      <c r="A306" s="6"/>
    </row>
    <row r="307" spans="1:1" s="7" customFormat="1" x14ac:dyDescent="0.2">
      <c r="A307" s="6"/>
    </row>
    <row r="308" spans="1:1" s="7" customFormat="1" x14ac:dyDescent="0.2">
      <c r="A308" s="6"/>
    </row>
    <row r="309" spans="1:1" s="7" customFormat="1" x14ac:dyDescent="0.2">
      <c r="A309" s="6"/>
    </row>
    <row r="310" spans="1:1" s="7" customFormat="1" x14ac:dyDescent="0.2">
      <c r="A310" s="6"/>
    </row>
    <row r="311" spans="1:1" s="7" customFormat="1" x14ac:dyDescent="0.2">
      <c r="A311" s="6"/>
    </row>
    <row r="312" spans="1:1" s="7" customFormat="1" x14ac:dyDescent="0.2">
      <c r="A312" s="6"/>
    </row>
    <row r="313" spans="1:1" s="7" customFormat="1" x14ac:dyDescent="0.2">
      <c r="A313" s="6"/>
    </row>
    <row r="314" spans="1:1" s="7" customFormat="1" x14ac:dyDescent="0.2">
      <c r="A314" s="6"/>
    </row>
    <row r="315" spans="1:1" s="7" customFormat="1" x14ac:dyDescent="0.2">
      <c r="A315" s="6"/>
    </row>
    <row r="316" spans="1:1" s="7" customFormat="1" x14ac:dyDescent="0.2">
      <c r="A316" s="6"/>
    </row>
    <row r="317" spans="1:1" s="7" customFormat="1" x14ac:dyDescent="0.2">
      <c r="A317" s="6"/>
    </row>
    <row r="318" spans="1:1" s="7" customFormat="1" x14ac:dyDescent="0.2">
      <c r="A318" s="6"/>
    </row>
    <row r="319" spans="1:1" s="7" customFormat="1" x14ac:dyDescent="0.2">
      <c r="A319" s="6"/>
    </row>
    <row r="320" spans="1:1" s="7" customFormat="1" x14ac:dyDescent="0.2">
      <c r="A320" s="6"/>
    </row>
    <row r="321" spans="1:1" s="7" customFormat="1" x14ac:dyDescent="0.2">
      <c r="A321" s="6"/>
    </row>
    <row r="322" spans="1:1" s="7" customFormat="1" x14ac:dyDescent="0.2">
      <c r="A322" s="6"/>
    </row>
    <row r="323" spans="1:1" s="7" customFormat="1" x14ac:dyDescent="0.2">
      <c r="A323" s="6"/>
    </row>
    <row r="324" spans="1:1" s="7" customFormat="1" x14ac:dyDescent="0.2">
      <c r="A324" s="6"/>
    </row>
    <row r="325" spans="1:1" s="7" customFormat="1" x14ac:dyDescent="0.2">
      <c r="A325" s="6"/>
    </row>
    <row r="326" spans="1:1" s="7" customFormat="1" x14ac:dyDescent="0.2">
      <c r="A326" s="6"/>
    </row>
    <row r="327" spans="1:1" s="7" customFormat="1" x14ac:dyDescent="0.2">
      <c r="A327" s="6"/>
    </row>
    <row r="328" spans="1:1" s="7" customFormat="1" x14ac:dyDescent="0.2">
      <c r="A328" s="6"/>
    </row>
    <row r="329" spans="1:1" s="7" customFormat="1" x14ac:dyDescent="0.2">
      <c r="A329" s="6"/>
    </row>
    <row r="330" spans="1:1" s="7" customFormat="1" x14ac:dyDescent="0.2">
      <c r="A330" s="6"/>
    </row>
    <row r="331" spans="1:1" s="7" customFormat="1" x14ac:dyDescent="0.2">
      <c r="A331" s="6"/>
    </row>
    <row r="332" spans="1:1" s="7" customFormat="1" x14ac:dyDescent="0.2">
      <c r="A332" s="6"/>
    </row>
    <row r="333" spans="1:1" s="7" customFormat="1" x14ac:dyDescent="0.2">
      <c r="A333" s="6"/>
    </row>
    <row r="334" spans="1:1" s="7" customFormat="1" x14ac:dyDescent="0.2">
      <c r="A334" s="6"/>
    </row>
    <row r="335" spans="1:1" s="7" customFormat="1" x14ac:dyDescent="0.2">
      <c r="A335" s="6"/>
    </row>
    <row r="336" spans="1:1" s="7" customFormat="1" x14ac:dyDescent="0.2">
      <c r="A336" s="6"/>
    </row>
    <row r="337" spans="1:1" s="7" customFormat="1" x14ac:dyDescent="0.2">
      <c r="A337" s="6"/>
    </row>
    <row r="338" spans="1:1" s="7" customFormat="1" x14ac:dyDescent="0.2">
      <c r="A338" s="6"/>
    </row>
    <row r="339" spans="1:1" s="7" customFormat="1" x14ac:dyDescent="0.2">
      <c r="A339" s="6"/>
    </row>
    <row r="340" spans="1:1" s="7" customFormat="1" x14ac:dyDescent="0.2">
      <c r="A340" s="6"/>
    </row>
    <row r="341" spans="1:1" s="7" customFormat="1" x14ac:dyDescent="0.2">
      <c r="A341" s="6"/>
    </row>
    <row r="342" spans="1:1" s="7" customFormat="1" x14ac:dyDescent="0.2">
      <c r="A342" s="6"/>
    </row>
    <row r="343" spans="1:1" s="7" customFormat="1" x14ac:dyDescent="0.2">
      <c r="A343" s="6"/>
    </row>
    <row r="344" spans="1:1" s="7" customFormat="1" x14ac:dyDescent="0.2">
      <c r="A344" s="6"/>
    </row>
    <row r="345" spans="1:1" s="7" customFormat="1" x14ac:dyDescent="0.2">
      <c r="A345" s="6"/>
    </row>
    <row r="346" spans="1:1" s="7" customFormat="1" x14ac:dyDescent="0.2">
      <c r="A346" s="6"/>
    </row>
    <row r="347" spans="1:1" s="7" customFormat="1" x14ac:dyDescent="0.2">
      <c r="A347" s="6"/>
    </row>
    <row r="348" spans="1:1" s="7" customFormat="1" x14ac:dyDescent="0.2">
      <c r="A348" s="6"/>
    </row>
    <row r="349" spans="1:1" s="7" customFormat="1" x14ac:dyDescent="0.2">
      <c r="A349" s="6"/>
    </row>
    <row r="350" spans="1:1" s="7" customFormat="1" x14ac:dyDescent="0.2">
      <c r="A350" s="6"/>
    </row>
    <row r="351" spans="1:1" s="7" customFormat="1" x14ac:dyDescent="0.2">
      <c r="A351" s="6"/>
    </row>
    <row r="352" spans="1:1" s="7" customFormat="1" x14ac:dyDescent="0.2">
      <c r="A352" s="6"/>
    </row>
    <row r="353" spans="1:1" s="7" customFormat="1" x14ac:dyDescent="0.2">
      <c r="A353" s="6"/>
    </row>
    <row r="354" spans="1:1" s="7" customFormat="1" x14ac:dyDescent="0.2">
      <c r="A354" s="6"/>
    </row>
    <row r="355" spans="1:1" s="7" customFormat="1" x14ac:dyDescent="0.2">
      <c r="A355" s="6"/>
    </row>
    <row r="356" spans="1:1" s="7" customFormat="1" x14ac:dyDescent="0.2">
      <c r="A356" s="6"/>
    </row>
    <row r="357" spans="1:1" s="7" customFormat="1" x14ac:dyDescent="0.2">
      <c r="A357" s="6"/>
    </row>
    <row r="358" spans="1:1" s="7" customFormat="1" x14ac:dyDescent="0.2">
      <c r="A358" s="6"/>
    </row>
    <row r="359" spans="1:1" s="7" customFormat="1" x14ac:dyDescent="0.2">
      <c r="A359" s="6"/>
    </row>
    <row r="360" spans="1:1" s="7" customFormat="1" x14ac:dyDescent="0.2">
      <c r="A360" s="6"/>
    </row>
    <row r="361" spans="1:1" s="7" customFormat="1" x14ac:dyDescent="0.2">
      <c r="A361" s="6"/>
    </row>
    <row r="362" spans="1:1" s="7" customFormat="1" x14ac:dyDescent="0.2">
      <c r="A362" s="6"/>
    </row>
    <row r="363" spans="1:1" s="7" customFormat="1" x14ac:dyDescent="0.2">
      <c r="A363" s="6"/>
    </row>
    <row r="364" spans="1:1" s="7" customFormat="1" x14ac:dyDescent="0.2">
      <c r="A364" s="6"/>
    </row>
    <row r="365" spans="1:1" s="7" customFormat="1" x14ac:dyDescent="0.2">
      <c r="A365" s="6"/>
    </row>
    <row r="366" spans="1:1" s="7" customFormat="1" x14ac:dyDescent="0.2">
      <c r="A366" s="6"/>
    </row>
    <row r="367" spans="1:1" s="7" customFormat="1" x14ac:dyDescent="0.2">
      <c r="A367" s="6"/>
    </row>
    <row r="368" spans="1:1" s="7" customFormat="1" x14ac:dyDescent="0.2">
      <c r="A368" s="6"/>
    </row>
    <row r="369" spans="1:1" s="7" customFormat="1" x14ac:dyDescent="0.2">
      <c r="A369" s="6"/>
    </row>
    <row r="370" spans="1:1" s="7" customFormat="1" x14ac:dyDescent="0.2">
      <c r="A370" s="6"/>
    </row>
    <row r="371" spans="1:1" s="7" customFormat="1" x14ac:dyDescent="0.2">
      <c r="A371" s="6"/>
    </row>
    <row r="372" spans="1:1" s="7" customFormat="1" x14ac:dyDescent="0.2">
      <c r="A372" s="6"/>
    </row>
    <row r="373" spans="1:1" s="7" customFormat="1" x14ac:dyDescent="0.2">
      <c r="A373" s="6"/>
    </row>
    <row r="374" spans="1:1" s="7" customFormat="1" x14ac:dyDescent="0.2">
      <c r="A374" s="6"/>
    </row>
    <row r="375" spans="1:1" s="7" customFormat="1" x14ac:dyDescent="0.2">
      <c r="A375" s="6"/>
    </row>
    <row r="376" spans="1:1" s="7" customFormat="1" x14ac:dyDescent="0.2">
      <c r="A376" s="6"/>
    </row>
    <row r="377" spans="1:1" s="7" customFormat="1" x14ac:dyDescent="0.2">
      <c r="A377" s="6"/>
    </row>
    <row r="378" spans="1:1" s="7" customFormat="1" x14ac:dyDescent="0.2">
      <c r="A378" s="6"/>
    </row>
    <row r="379" spans="1:1" s="7" customFormat="1" x14ac:dyDescent="0.2">
      <c r="A379" s="6"/>
    </row>
    <row r="380" spans="1:1" s="7" customFormat="1" x14ac:dyDescent="0.2">
      <c r="A380" s="6"/>
    </row>
    <row r="381" spans="1:1" s="7" customFormat="1" x14ac:dyDescent="0.2">
      <c r="A381" s="6"/>
    </row>
    <row r="382" spans="1:1" s="7" customFormat="1" x14ac:dyDescent="0.2">
      <c r="A382" s="6"/>
    </row>
    <row r="383" spans="1:1" s="7" customFormat="1" x14ac:dyDescent="0.2">
      <c r="A383" s="6"/>
    </row>
    <row r="384" spans="1:1" s="7" customFormat="1" x14ac:dyDescent="0.2">
      <c r="A384" s="6"/>
    </row>
    <row r="385" spans="1:1" s="7" customFormat="1" x14ac:dyDescent="0.2">
      <c r="A385" s="6"/>
    </row>
    <row r="386" spans="1:1" s="7" customFormat="1" x14ac:dyDescent="0.2">
      <c r="A386" s="6"/>
    </row>
    <row r="387" spans="1:1" s="7" customFormat="1" x14ac:dyDescent="0.2">
      <c r="A387" s="6"/>
    </row>
    <row r="388" spans="1:1" s="7" customFormat="1" x14ac:dyDescent="0.2">
      <c r="A388" s="6"/>
    </row>
    <row r="389" spans="1:1" s="7" customFormat="1" x14ac:dyDescent="0.2">
      <c r="A389" s="6"/>
    </row>
    <row r="390" spans="1:1" s="7" customFormat="1" x14ac:dyDescent="0.2">
      <c r="A390" s="6"/>
    </row>
    <row r="391" spans="1:1" s="7" customFormat="1" x14ac:dyDescent="0.2">
      <c r="A391" s="6"/>
    </row>
    <row r="392" spans="1:1" s="7" customFormat="1" x14ac:dyDescent="0.2">
      <c r="A392" s="6"/>
    </row>
    <row r="393" spans="1:1" s="7" customFormat="1" x14ac:dyDescent="0.2">
      <c r="A393" s="6"/>
    </row>
    <row r="394" spans="1:1" s="7" customFormat="1" x14ac:dyDescent="0.2">
      <c r="A394" s="6"/>
    </row>
    <row r="395" spans="1:1" s="7" customFormat="1" x14ac:dyDescent="0.2">
      <c r="A395" s="6"/>
    </row>
    <row r="396" spans="1:1" s="7" customFormat="1" x14ac:dyDescent="0.2">
      <c r="A396" s="6"/>
    </row>
    <row r="397" spans="1:1" s="7" customFormat="1" x14ac:dyDescent="0.2">
      <c r="A397" s="6"/>
    </row>
    <row r="398" spans="1:1" s="7" customFormat="1" x14ac:dyDescent="0.2">
      <c r="A398" s="6"/>
    </row>
    <row r="399" spans="1:1" s="7" customFormat="1" x14ac:dyDescent="0.2">
      <c r="A399" s="6"/>
    </row>
    <row r="400" spans="1:1" s="7" customFormat="1" x14ac:dyDescent="0.2">
      <c r="A400" s="6"/>
    </row>
    <row r="401" spans="1:1" s="7" customFormat="1" x14ac:dyDescent="0.2">
      <c r="A401" s="6"/>
    </row>
    <row r="402" spans="1:1" s="7" customFormat="1" x14ac:dyDescent="0.2">
      <c r="A402" s="6"/>
    </row>
    <row r="403" spans="1:1" s="7" customFormat="1" x14ac:dyDescent="0.2">
      <c r="A403" s="6"/>
    </row>
    <row r="404" spans="1:1" s="7" customFormat="1" x14ac:dyDescent="0.2">
      <c r="A404" s="6"/>
    </row>
    <row r="405" spans="1:1" s="7" customFormat="1" x14ac:dyDescent="0.2">
      <c r="A405" s="6"/>
    </row>
    <row r="406" spans="1:1" s="7" customFormat="1" x14ac:dyDescent="0.2">
      <c r="A406" s="6"/>
    </row>
    <row r="407" spans="1:1" s="7" customFormat="1" x14ac:dyDescent="0.2">
      <c r="A407" s="6"/>
    </row>
    <row r="408" spans="1:1" s="7" customFormat="1" x14ac:dyDescent="0.2">
      <c r="A408" s="6"/>
    </row>
    <row r="409" spans="1:1" s="7" customFormat="1" x14ac:dyDescent="0.2">
      <c r="A409" s="6"/>
    </row>
    <row r="410" spans="1:1" s="7" customFormat="1" x14ac:dyDescent="0.2">
      <c r="A410" s="6"/>
    </row>
    <row r="411" spans="1:1" s="7" customFormat="1" x14ac:dyDescent="0.2">
      <c r="A411" s="6"/>
    </row>
    <row r="412" spans="1:1" s="7" customFormat="1" x14ac:dyDescent="0.2">
      <c r="A412" s="6"/>
    </row>
    <row r="413" spans="1:1" s="7" customFormat="1" x14ac:dyDescent="0.2">
      <c r="A413" s="6"/>
    </row>
    <row r="414" spans="1:1" s="7" customFormat="1" x14ac:dyDescent="0.2">
      <c r="A414" s="6"/>
    </row>
    <row r="415" spans="1:1" s="7" customFormat="1" x14ac:dyDescent="0.2">
      <c r="A415" s="6"/>
    </row>
    <row r="416" spans="1:1" s="7" customFormat="1" x14ac:dyDescent="0.2">
      <c r="A416" s="6"/>
    </row>
    <row r="417" spans="1:1" s="7" customFormat="1" x14ac:dyDescent="0.2">
      <c r="A417" s="6"/>
    </row>
    <row r="418" spans="1:1" s="7" customFormat="1" x14ac:dyDescent="0.2">
      <c r="A418" s="6"/>
    </row>
    <row r="419" spans="1:1" s="7" customFormat="1" x14ac:dyDescent="0.2">
      <c r="A419" s="6"/>
    </row>
    <row r="420" spans="1:1" s="7" customFormat="1" x14ac:dyDescent="0.2">
      <c r="A420" s="6"/>
    </row>
    <row r="421" spans="1:1" s="7" customFormat="1" x14ac:dyDescent="0.2">
      <c r="A421" s="6"/>
    </row>
    <row r="422" spans="1:1" s="7" customFormat="1" x14ac:dyDescent="0.2">
      <c r="A422" s="6"/>
    </row>
    <row r="423" spans="1:1" s="7" customFormat="1" x14ac:dyDescent="0.2">
      <c r="A423" s="6"/>
    </row>
    <row r="424" spans="1:1" s="7" customFormat="1" x14ac:dyDescent="0.2">
      <c r="A424" s="6"/>
    </row>
    <row r="425" spans="1:1" s="7" customFormat="1" x14ac:dyDescent="0.2">
      <c r="A425" s="6"/>
    </row>
    <row r="426" spans="1:1" s="7" customFormat="1" x14ac:dyDescent="0.2">
      <c r="A426" s="6"/>
    </row>
    <row r="427" spans="1:1" s="7" customFormat="1" x14ac:dyDescent="0.2">
      <c r="A427" s="6"/>
    </row>
    <row r="428" spans="1:1" s="7" customFormat="1" x14ac:dyDescent="0.2">
      <c r="A428" s="6"/>
    </row>
    <row r="429" spans="1:1" s="7" customFormat="1" x14ac:dyDescent="0.2">
      <c r="A429" s="6"/>
    </row>
    <row r="430" spans="1:1" s="7" customFormat="1" x14ac:dyDescent="0.2">
      <c r="A430" s="6"/>
    </row>
    <row r="431" spans="1:1" s="7" customFormat="1" x14ac:dyDescent="0.2">
      <c r="A431" s="6"/>
    </row>
    <row r="432" spans="1:1" s="7" customFormat="1" x14ac:dyDescent="0.2">
      <c r="A432" s="6"/>
    </row>
    <row r="433" spans="1:1" s="7" customFormat="1" x14ac:dyDescent="0.2">
      <c r="A433" s="6"/>
    </row>
    <row r="434" spans="1:1" s="7" customFormat="1" x14ac:dyDescent="0.2">
      <c r="A434" s="6"/>
    </row>
    <row r="435" spans="1:1" s="7" customFormat="1" x14ac:dyDescent="0.2">
      <c r="A435" s="6"/>
    </row>
    <row r="436" spans="1:1" s="7" customFormat="1" x14ac:dyDescent="0.2">
      <c r="A436" s="6"/>
    </row>
    <row r="437" spans="1:1" s="7" customFormat="1" x14ac:dyDescent="0.2">
      <c r="A437" s="6"/>
    </row>
    <row r="438" spans="1:1" s="7" customFormat="1" x14ac:dyDescent="0.2">
      <c r="A438" s="6"/>
    </row>
    <row r="439" spans="1:1" s="7" customFormat="1" x14ac:dyDescent="0.2">
      <c r="A439" s="6"/>
    </row>
    <row r="440" spans="1:1" s="7" customFormat="1" x14ac:dyDescent="0.2">
      <c r="A440" s="6"/>
    </row>
    <row r="441" spans="1:1" s="7" customFormat="1" x14ac:dyDescent="0.2">
      <c r="A441" s="6"/>
    </row>
    <row r="442" spans="1:1" s="7" customFormat="1" x14ac:dyDescent="0.2">
      <c r="A442" s="6"/>
    </row>
    <row r="443" spans="1:1" s="7" customFormat="1" x14ac:dyDescent="0.2">
      <c r="A443" s="6"/>
    </row>
    <row r="444" spans="1:1" s="7" customFormat="1" x14ac:dyDescent="0.2">
      <c r="A444" s="6"/>
    </row>
    <row r="445" spans="1:1" s="7" customFormat="1" x14ac:dyDescent="0.2">
      <c r="A445" s="6"/>
    </row>
    <row r="446" spans="1:1" s="7" customFormat="1" x14ac:dyDescent="0.2">
      <c r="A446" s="6"/>
    </row>
    <row r="447" spans="1:1" s="7" customFormat="1" x14ac:dyDescent="0.2">
      <c r="A447" s="6"/>
    </row>
    <row r="448" spans="1:1" s="7" customFormat="1" x14ac:dyDescent="0.2">
      <c r="A448" s="6"/>
    </row>
    <row r="449" spans="1:1" s="7" customFormat="1" x14ac:dyDescent="0.2">
      <c r="A449" s="6"/>
    </row>
    <row r="450" spans="1:1" s="7" customFormat="1" x14ac:dyDescent="0.2">
      <c r="A450" s="6"/>
    </row>
    <row r="451" spans="1:1" s="7" customFormat="1" x14ac:dyDescent="0.2">
      <c r="A451" s="6"/>
    </row>
    <row r="452" spans="1:1" s="7" customFormat="1" x14ac:dyDescent="0.2">
      <c r="A452" s="6"/>
    </row>
    <row r="453" spans="1:1" s="7" customFormat="1" x14ac:dyDescent="0.2">
      <c r="A453" s="6"/>
    </row>
    <row r="454" spans="1:1" s="7" customFormat="1" x14ac:dyDescent="0.2">
      <c r="A454" s="6"/>
    </row>
    <row r="455" spans="1:1" s="7" customFormat="1" x14ac:dyDescent="0.2">
      <c r="A455" s="6"/>
    </row>
    <row r="456" spans="1:1" s="7" customFormat="1" x14ac:dyDescent="0.2">
      <c r="A456" s="6"/>
    </row>
    <row r="457" spans="1:1" s="7" customFormat="1" x14ac:dyDescent="0.2">
      <c r="A457" s="6"/>
    </row>
    <row r="458" spans="1:1" s="7" customFormat="1" x14ac:dyDescent="0.2">
      <c r="A458" s="6"/>
    </row>
    <row r="459" spans="1:1" s="7" customFormat="1" x14ac:dyDescent="0.2">
      <c r="A459" s="6"/>
    </row>
    <row r="460" spans="1:1" s="7" customFormat="1" x14ac:dyDescent="0.2">
      <c r="A460" s="6"/>
    </row>
    <row r="461" spans="1:1" s="7" customFormat="1" x14ac:dyDescent="0.2">
      <c r="A461" s="6"/>
    </row>
    <row r="462" spans="1:1" s="7" customFormat="1" x14ac:dyDescent="0.2">
      <c r="A462" s="6"/>
    </row>
    <row r="463" spans="1:1" s="7" customFormat="1" x14ac:dyDescent="0.2">
      <c r="A463" s="6"/>
    </row>
    <row r="464" spans="1:1" s="7" customFormat="1" x14ac:dyDescent="0.2">
      <c r="A464" s="6"/>
    </row>
    <row r="465" spans="1:1" s="7" customFormat="1" x14ac:dyDescent="0.2">
      <c r="A465" s="6"/>
    </row>
    <row r="466" spans="1:1" s="7" customFormat="1" x14ac:dyDescent="0.2">
      <c r="A466" s="6"/>
    </row>
    <row r="467" spans="1:1" s="7" customFormat="1" x14ac:dyDescent="0.2">
      <c r="A467" s="6"/>
    </row>
    <row r="468" spans="1:1" s="7" customFormat="1" x14ac:dyDescent="0.2">
      <c r="A468" s="6"/>
    </row>
    <row r="469" spans="1:1" s="7" customFormat="1" x14ac:dyDescent="0.2">
      <c r="A469" s="6"/>
    </row>
    <row r="470" spans="1:1" s="7" customFormat="1" x14ac:dyDescent="0.2">
      <c r="A470" s="6"/>
    </row>
    <row r="471" spans="1:1" s="7" customFormat="1" x14ac:dyDescent="0.2">
      <c r="A471" s="6"/>
    </row>
    <row r="472" spans="1:1" s="7" customFormat="1" x14ac:dyDescent="0.2">
      <c r="A472" s="6"/>
    </row>
    <row r="473" spans="1:1" s="7" customFormat="1" x14ac:dyDescent="0.2">
      <c r="A473" s="6"/>
    </row>
    <row r="474" spans="1:1" s="7" customFormat="1" x14ac:dyDescent="0.2">
      <c r="A474" s="6"/>
    </row>
    <row r="475" spans="1:1" s="7" customFormat="1" x14ac:dyDescent="0.2">
      <c r="A475" s="6"/>
    </row>
    <row r="476" spans="1:1" s="7" customFormat="1" x14ac:dyDescent="0.2">
      <c r="A476" s="6"/>
    </row>
    <row r="477" spans="1:1" s="7" customFormat="1" x14ac:dyDescent="0.2">
      <c r="A477" s="6"/>
    </row>
    <row r="478" spans="1:1" s="7" customFormat="1" x14ac:dyDescent="0.2">
      <c r="A478" s="6"/>
    </row>
    <row r="479" spans="1:1" s="7" customFormat="1" x14ac:dyDescent="0.2">
      <c r="A479" s="6"/>
    </row>
    <row r="480" spans="1:1" s="7" customFormat="1" x14ac:dyDescent="0.2">
      <c r="A480" s="6"/>
    </row>
    <row r="481" spans="1:1" s="7" customFormat="1" x14ac:dyDescent="0.2">
      <c r="A481" s="6"/>
    </row>
    <row r="482" spans="1:1" s="7" customFormat="1" x14ac:dyDescent="0.2">
      <c r="A482" s="6"/>
    </row>
    <row r="483" spans="1:1" s="7" customFormat="1" x14ac:dyDescent="0.2">
      <c r="A483" s="6"/>
    </row>
    <row r="484" spans="1:1" s="7" customFormat="1" x14ac:dyDescent="0.2">
      <c r="A484" s="6"/>
    </row>
    <row r="485" spans="1:1" s="7" customFormat="1" x14ac:dyDescent="0.2">
      <c r="A485" s="6"/>
    </row>
    <row r="486" spans="1:1" s="7" customFormat="1" x14ac:dyDescent="0.2">
      <c r="A486" s="6"/>
    </row>
    <row r="487" spans="1:1" s="7" customFormat="1" x14ac:dyDescent="0.2">
      <c r="A487" s="6"/>
    </row>
    <row r="488" spans="1:1" s="7" customFormat="1" x14ac:dyDescent="0.2">
      <c r="A488" s="6"/>
    </row>
    <row r="489" spans="1:1" s="7" customFormat="1" x14ac:dyDescent="0.2">
      <c r="A489" s="6"/>
    </row>
    <row r="490" spans="1:1" s="7" customFormat="1" x14ac:dyDescent="0.2">
      <c r="A490" s="6"/>
    </row>
    <row r="491" spans="1:1" s="7" customFormat="1" x14ac:dyDescent="0.2">
      <c r="A491" s="6"/>
    </row>
    <row r="492" spans="1:1" s="7" customFormat="1" x14ac:dyDescent="0.2">
      <c r="A492" s="6"/>
    </row>
    <row r="493" spans="1:1" s="7" customFormat="1" x14ac:dyDescent="0.2">
      <c r="A493" s="6"/>
    </row>
    <row r="494" spans="1:1" s="7" customFormat="1" x14ac:dyDescent="0.2">
      <c r="A494" s="6"/>
    </row>
    <row r="495" spans="1:1" s="7" customFormat="1" x14ac:dyDescent="0.2">
      <c r="A495" s="6"/>
    </row>
    <row r="496" spans="1:1" s="7" customFormat="1" x14ac:dyDescent="0.2">
      <c r="A496" s="6"/>
    </row>
    <row r="497" spans="1:1" s="7" customFormat="1" x14ac:dyDescent="0.2">
      <c r="A497" s="6"/>
    </row>
    <row r="498" spans="1:1" s="7" customFormat="1" x14ac:dyDescent="0.2">
      <c r="A498" s="6"/>
    </row>
    <row r="499" spans="1:1" s="7" customFormat="1" x14ac:dyDescent="0.2">
      <c r="A499" s="6"/>
    </row>
    <row r="500" spans="1:1" s="7" customFormat="1" x14ac:dyDescent="0.2">
      <c r="A500" s="6"/>
    </row>
    <row r="501" spans="1:1" s="7" customFormat="1" x14ac:dyDescent="0.2">
      <c r="A501" s="6"/>
    </row>
    <row r="502" spans="1:1" s="7" customFormat="1" x14ac:dyDescent="0.2">
      <c r="A502" s="6"/>
    </row>
    <row r="503" spans="1:1" s="7" customFormat="1" x14ac:dyDescent="0.2">
      <c r="A503" s="6"/>
    </row>
    <row r="504" spans="1:1" s="7" customFormat="1" x14ac:dyDescent="0.2">
      <c r="A504" s="6"/>
    </row>
    <row r="505" spans="1:1" s="7" customFormat="1" x14ac:dyDescent="0.2">
      <c r="A505" s="6"/>
    </row>
    <row r="506" spans="1:1" s="7" customFormat="1" x14ac:dyDescent="0.2">
      <c r="A506" s="6"/>
    </row>
    <row r="507" spans="1:1" s="7" customFormat="1" x14ac:dyDescent="0.2">
      <c r="A507" s="6"/>
    </row>
    <row r="508" spans="1:1" s="7" customFormat="1" x14ac:dyDescent="0.2">
      <c r="A508" s="6"/>
    </row>
    <row r="509" spans="1:1" s="7" customFormat="1" x14ac:dyDescent="0.2">
      <c r="A509" s="6"/>
    </row>
    <row r="510" spans="1:1" s="7" customFormat="1" x14ac:dyDescent="0.2">
      <c r="A510" s="6"/>
    </row>
    <row r="511" spans="1:1" s="7" customFormat="1" x14ac:dyDescent="0.2">
      <c r="A511" s="6"/>
    </row>
    <row r="512" spans="1:1" s="7" customFormat="1" x14ac:dyDescent="0.2">
      <c r="A512" s="6"/>
    </row>
    <row r="513" spans="1:1" s="7" customFormat="1" x14ac:dyDescent="0.2">
      <c r="A513" s="6"/>
    </row>
    <row r="514" spans="1:1" s="7" customFormat="1" x14ac:dyDescent="0.2">
      <c r="A514" s="6"/>
    </row>
    <row r="515" spans="1:1" s="7" customFormat="1" x14ac:dyDescent="0.2">
      <c r="A515" s="6"/>
    </row>
    <row r="516" spans="1:1" s="7" customFormat="1" x14ac:dyDescent="0.2">
      <c r="A516" s="6"/>
    </row>
    <row r="517" spans="1:1" s="7" customFormat="1" x14ac:dyDescent="0.2">
      <c r="A517" s="6"/>
    </row>
    <row r="518" spans="1:1" s="7" customFormat="1" x14ac:dyDescent="0.2">
      <c r="A518" s="6"/>
    </row>
    <row r="519" spans="1:1" s="7" customFormat="1" x14ac:dyDescent="0.2">
      <c r="A519" s="6"/>
    </row>
    <row r="520" spans="1:1" s="7" customFormat="1" x14ac:dyDescent="0.2">
      <c r="A520" s="6"/>
    </row>
    <row r="521" spans="1:1" s="7" customFormat="1" x14ac:dyDescent="0.2">
      <c r="A521" s="6"/>
    </row>
    <row r="522" spans="1:1" s="7" customFormat="1" x14ac:dyDescent="0.2">
      <c r="A522" s="6"/>
    </row>
    <row r="523" spans="1:1" s="7" customFormat="1" x14ac:dyDescent="0.2">
      <c r="A523" s="6"/>
    </row>
    <row r="524" spans="1:1" s="7" customFormat="1" x14ac:dyDescent="0.2">
      <c r="A524" s="6"/>
    </row>
    <row r="525" spans="1:1" s="7" customFormat="1" x14ac:dyDescent="0.2">
      <c r="A525" s="6"/>
    </row>
    <row r="526" spans="1:1" s="7" customFormat="1" x14ac:dyDescent="0.2">
      <c r="A526" s="6"/>
    </row>
    <row r="527" spans="1:1" s="7" customFormat="1" x14ac:dyDescent="0.2">
      <c r="A527" s="6"/>
    </row>
    <row r="528" spans="1:1" s="7" customFormat="1" x14ac:dyDescent="0.2">
      <c r="A528" s="6"/>
    </row>
    <row r="529" spans="1:1" s="7" customFormat="1" x14ac:dyDescent="0.2">
      <c r="A529" s="6"/>
    </row>
    <row r="530" spans="1:1" s="7" customFormat="1" x14ac:dyDescent="0.2">
      <c r="A530" s="6"/>
    </row>
    <row r="531" spans="1:1" s="7" customFormat="1" x14ac:dyDescent="0.2">
      <c r="A531" s="6"/>
    </row>
    <row r="532" spans="1:1" s="7" customFormat="1" x14ac:dyDescent="0.2">
      <c r="A532" s="6"/>
    </row>
    <row r="533" spans="1:1" s="7" customFormat="1" x14ac:dyDescent="0.2">
      <c r="A533" s="6"/>
    </row>
    <row r="534" spans="1:1" s="7" customFormat="1" x14ac:dyDescent="0.2">
      <c r="A534" s="6"/>
    </row>
    <row r="535" spans="1:1" s="7" customFormat="1" x14ac:dyDescent="0.2">
      <c r="A535" s="6"/>
    </row>
    <row r="536" spans="1:1" s="7" customFormat="1" x14ac:dyDescent="0.2">
      <c r="A536" s="6"/>
    </row>
    <row r="537" spans="1:1" s="7" customFormat="1" x14ac:dyDescent="0.2">
      <c r="A537" s="6"/>
    </row>
    <row r="538" spans="1:1" s="7" customFormat="1" x14ac:dyDescent="0.2">
      <c r="A538" s="6"/>
    </row>
    <row r="539" spans="1:1" s="7" customFormat="1" x14ac:dyDescent="0.2">
      <c r="A539" s="6"/>
    </row>
    <row r="540" spans="1:1" s="7" customFormat="1" x14ac:dyDescent="0.2">
      <c r="A540" s="6"/>
    </row>
    <row r="541" spans="1:1" s="7" customFormat="1" x14ac:dyDescent="0.2">
      <c r="A541" s="6"/>
    </row>
    <row r="542" spans="1:1" s="7" customFormat="1" x14ac:dyDescent="0.2">
      <c r="A542" s="6"/>
    </row>
    <row r="543" spans="1:1" s="7" customFormat="1" x14ac:dyDescent="0.2">
      <c r="A543" s="6"/>
    </row>
    <row r="544" spans="1:1" s="7" customFormat="1" x14ac:dyDescent="0.2">
      <c r="A544" s="6"/>
    </row>
    <row r="545" spans="1:1" s="7" customFormat="1" x14ac:dyDescent="0.2">
      <c r="A545" s="6"/>
    </row>
    <row r="546" spans="1:1" s="7" customFormat="1" x14ac:dyDescent="0.2">
      <c r="A546" s="6"/>
    </row>
    <row r="547" spans="1:1" s="7" customFormat="1" x14ac:dyDescent="0.2">
      <c r="A547" s="6"/>
    </row>
    <row r="548" spans="1:1" s="7" customFormat="1" x14ac:dyDescent="0.2">
      <c r="A548" s="6"/>
    </row>
    <row r="549" spans="1:1" s="7" customFormat="1" x14ac:dyDescent="0.2">
      <c r="A549" s="6"/>
    </row>
    <row r="550" spans="1:1" s="7" customFormat="1" x14ac:dyDescent="0.2">
      <c r="A550" s="6"/>
    </row>
    <row r="551" spans="1:1" s="7" customFormat="1" x14ac:dyDescent="0.2">
      <c r="A551" s="6"/>
    </row>
    <row r="552" spans="1:1" s="7" customFormat="1" x14ac:dyDescent="0.2">
      <c r="A552" s="6"/>
    </row>
    <row r="553" spans="1:1" s="7" customFormat="1" x14ac:dyDescent="0.2">
      <c r="A553" s="6"/>
    </row>
    <row r="554" spans="1:1" s="7" customFormat="1" x14ac:dyDescent="0.2">
      <c r="A554" s="6"/>
    </row>
    <row r="555" spans="1:1" s="7" customFormat="1" x14ac:dyDescent="0.2">
      <c r="A555" s="6"/>
    </row>
    <row r="556" spans="1:1" s="7" customFormat="1" x14ac:dyDescent="0.2">
      <c r="A556" s="6"/>
    </row>
    <row r="557" spans="1:1" s="7" customFormat="1" x14ac:dyDescent="0.2">
      <c r="A557" s="6"/>
    </row>
    <row r="558" spans="1:1" s="7" customFormat="1" x14ac:dyDescent="0.2">
      <c r="A558" s="6"/>
    </row>
    <row r="559" spans="1:1" s="7" customFormat="1" x14ac:dyDescent="0.2">
      <c r="A559" s="6"/>
    </row>
    <row r="560" spans="1:1" s="7" customFormat="1" x14ac:dyDescent="0.2">
      <c r="A560" s="6"/>
    </row>
    <row r="561" spans="1:1" s="7" customFormat="1" x14ac:dyDescent="0.2">
      <c r="A561" s="6"/>
    </row>
    <row r="562" spans="1:1" s="7" customFormat="1" x14ac:dyDescent="0.2">
      <c r="A562" s="6"/>
    </row>
    <row r="563" spans="1:1" s="7" customFormat="1" x14ac:dyDescent="0.2">
      <c r="A563" s="6"/>
    </row>
    <row r="564" spans="1:1" s="7" customFormat="1" x14ac:dyDescent="0.2">
      <c r="A564" s="6"/>
    </row>
    <row r="565" spans="1:1" s="7" customFormat="1" x14ac:dyDescent="0.2">
      <c r="A565" s="6"/>
    </row>
    <row r="566" spans="1:1" s="7" customFormat="1" x14ac:dyDescent="0.2">
      <c r="A566" s="6"/>
    </row>
    <row r="567" spans="1:1" s="7" customFormat="1" x14ac:dyDescent="0.2">
      <c r="A567" s="6"/>
    </row>
    <row r="568" spans="1:1" s="7" customFormat="1" x14ac:dyDescent="0.2">
      <c r="A568" s="6"/>
    </row>
    <row r="569" spans="1:1" s="7" customFormat="1" x14ac:dyDescent="0.2">
      <c r="A569" s="6"/>
    </row>
    <row r="570" spans="1:1" s="7" customFormat="1" x14ac:dyDescent="0.2">
      <c r="A570" s="6"/>
    </row>
    <row r="571" spans="1:1" s="7" customFormat="1" x14ac:dyDescent="0.2">
      <c r="A571" s="6"/>
    </row>
    <row r="572" spans="1:1" s="7" customFormat="1" x14ac:dyDescent="0.2">
      <c r="A572" s="6"/>
    </row>
    <row r="573" spans="1:1" s="7" customFormat="1" x14ac:dyDescent="0.2">
      <c r="A573" s="6"/>
    </row>
    <row r="574" spans="1:1" s="7" customFormat="1" x14ac:dyDescent="0.2">
      <c r="A574" s="6"/>
    </row>
    <row r="575" spans="1:1" s="7" customFormat="1" x14ac:dyDescent="0.2">
      <c r="A575" s="6"/>
    </row>
    <row r="576" spans="1:1" s="7" customFormat="1" x14ac:dyDescent="0.2">
      <c r="A576" s="6"/>
    </row>
    <row r="577" spans="1:1" s="7" customFormat="1" x14ac:dyDescent="0.2">
      <c r="A577" s="6"/>
    </row>
    <row r="578" spans="1:1" s="7" customFormat="1" x14ac:dyDescent="0.2">
      <c r="A578" s="6"/>
    </row>
    <row r="579" spans="1:1" s="7" customFormat="1" x14ac:dyDescent="0.2">
      <c r="A579" s="6"/>
    </row>
    <row r="580" spans="1:1" s="7" customFormat="1" x14ac:dyDescent="0.2">
      <c r="A580" s="6"/>
    </row>
    <row r="581" spans="1:1" s="7" customFormat="1" x14ac:dyDescent="0.2">
      <c r="A581" s="6"/>
    </row>
    <row r="582" spans="1:1" s="7" customFormat="1" x14ac:dyDescent="0.2">
      <c r="A582" s="6"/>
    </row>
    <row r="583" spans="1:1" s="7" customFormat="1" x14ac:dyDescent="0.2">
      <c r="A583" s="6"/>
    </row>
    <row r="584" spans="1:1" s="7" customFormat="1" x14ac:dyDescent="0.2">
      <c r="A584" s="6"/>
    </row>
    <row r="585" spans="1:1" s="7" customFormat="1" x14ac:dyDescent="0.2">
      <c r="A585" s="6"/>
    </row>
    <row r="586" spans="1:1" s="7" customFormat="1" x14ac:dyDescent="0.2">
      <c r="A586" s="6"/>
    </row>
    <row r="587" spans="1:1" s="7" customFormat="1" x14ac:dyDescent="0.2">
      <c r="A587" s="6"/>
    </row>
    <row r="588" spans="1:1" s="7" customFormat="1" x14ac:dyDescent="0.2">
      <c r="A588" s="6"/>
    </row>
    <row r="589" spans="1:1" s="7" customFormat="1" x14ac:dyDescent="0.2">
      <c r="A589" s="6"/>
    </row>
    <row r="590" spans="1:1" s="7" customFormat="1" x14ac:dyDescent="0.2">
      <c r="A590" s="6"/>
    </row>
    <row r="591" spans="1:1" s="7" customFormat="1" x14ac:dyDescent="0.2">
      <c r="A591" s="6"/>
    </row>
    <row r="592" spans="1:1" s="7" customFormat="1" x14ac:dyDescent="0.2">
      <c r="A592" s="6"/>
    </row>
    <row r="593" spans="1:1" s="7" customFormat="1" x14ac:dyDescent="0.2">
      <c r="A593" s="6"/>
    </row>
    <row r="594" spans="1:1" s="7" customFormat="1" x14ac:dyDescent="0.2">
      <c r="A594" s="6"/>
    </row>
    <row r="595" spans="1:1" s="7" customFormat="1" x14ac:dyDescent="0.2">
      <c r="A595" s="6"/>
    </row>
    <row r="596" spans="1:1" s="7" customFormat="1" x14ac:dyDescent="0.2">
      <c r="A596" s="6"/>
    </row>
    <row r="597" spans="1:1" s="7" customFormat="1" x14ac:dyDescent="0.2">
      <c r="A597" s="6"/>
    </row>
    <row r="598" spans="1:1" s="7" customFormat="1" x14ac:dyDescent="0.2">
      <c r="A598" s="6"/>
    </row>
    <row r="599" spans="1:1" s="7" customFormat="1" x14ac:dyDescent="0.2">
      <c r="A599" s="6"/>
    </row>
    <row r="600" spans="1:1" s="7" customFormat="1" x14ac:dyDescent="0.2">
      <c r="A600" s="6"/>
    </row>
    <row r="601" spans="1:1" s="7" customFormat="1" x14ac:dyDescent="0.2">
      <c r="A601" s="6"/>
    </row>
    <row r="602" spans="1:1" s="7" customFormat="1" x14ac:dyDescent="0.2">
      <c r="A602" s="6"/>
    </row>
    <row r="603" spans="1:1" s="7" customFormat="1" x14ac:dyDescent="0.2">
      <c r="A603" s="6"/>
    </row>
    <row r="604" spans="1:1" s="7" customFormat="1" x14ac:dyDescent="0.2">
      <c r="A604" s="6"/>
    </row>
    <row r="605" spans="1:1" s="7" customFormat="1" x14ac:dyDescent="0.2">
      <c r="A605" s="6"/>
    </row>
    <row r="606" spans="1:1" s="7" customFormat="1" x14ac:dyDescent="0.2">
      <c r="A606" s="6"/>
    </row>
    <row r="607" spans="1:1" s="7" customFormat="1" x14ac:dyDescent="0.2">
      <c r="A607" s="6"/>
    </row>
    <row r="608" spans="1:1" s="7" customFormat="1" x14ac:dyDescent="0.2">
      <c r="A608" s="6"/>
    </row>
    <row r="609" spans="1:1" s="7" customFormat="1" x14ac:dyDescent="0.2">
      <c r="A609" s="6"/>
    </row>
    <row r="610" spans="1:1" s="7" customFormat="1" x14ac:dyDescent="0.2">
      <c r="A610" s="6"/>
    </row>
    <row r="611" spans="1:1" s="7" customFormat="1" x14ac:dyDescent="0.2">
      <c r="A611" s="6"/>
    </row>
    <row r="612" spans="1:1" s="7" customFormat="1" x14ac:dyDescent="0.2">
      <c r="A612" s="6"/>
    </row>
    <row r="613" spans="1:1" s="7" customFormat="1" x14ac:dyDescent="0.2">
      <c r="A613" s="6"/>
    </row>
    <row r="614" spans="1:1" s="7" customFormat="1" x14ac:dyDescent="0.2">
      <c r="A614" s="6"/>
    </row>
    <row r="615" spans="1:1" s="7" customFormat="1" x14ac:dyDescent="0.2">
      <c r="A615" s="6"/>
    </row>
    <row r="616" spans="1:1" s="7" customFormat="1" x14ac:dyDescent="0.2">
      <c r="A616" s="6"/>
    </row>
    <row r="617" spans="1:1" s="7" customFormat="1" x14ac:dyDescent="0.2">
      <c r="A617" s="6"/>
    </row>
    <row r="618" spans="1:1" s="7" customFormat="1" x14ac:dyDescent="0.2">
      <c r="A618" s="6"/>
    </row>
    <row r="619" spans="1:1" s="7" customFormat="1" x14ac:dyDescent="0.2">
      <c r="A619" s="6"/>
    </row>
    <row r="620" spans="1:1" s="7" customFormat="1" x14ac:dyDescent="0.2">
      <c r="A620" s="6"/>
    </row>
    <row r="621" spans="1:1" s="7" customFormat="1" x14ac:dyDescent="0.2">
      <c r="A621" s="6"/>
    </row>
    <row r="622" spans="1:1" s="7" customFormat="1" x14ac:dyDescent="0.2">
      <c r="A622" s="6"/>
    </row>
    <row r="623" spans="1:1" s="7" customFormat="1" x14ac:dyDescent="0.2">
      <c r="A623" s="6"/>
    </row>
    <row r="624" spans="1:1" s="7" customFormat="1" x14ac:dyDescent="0.2">
      <c r="A624" s="6"/>
    </row>
    <row r="625" spans="1:1" s="7" customFormat="1" x14ac:dyDescent="0.2">
      <c r="A625" s="6"/>
    </row>
    <row r="626" spans="1:1" s="7" customFormat="1" x14ac:dyDescent="0.2">
      <c r="A626" s="6"/>
    </row>
    <row r="627" spans="1:1" s="7" customFormat="1" x14ac:dyDescent="0.2">
      <c r="A627" s="6"/>
    </row>
    <row r="628" spans="1:1" s="7" customFormat="1" x14ac:dyDescent="0.2">
      <c r="A628" s="6"/>
    </row>
    <row r="629" spans="1:1" s="7" customFormat="1" x14ac:dyDescent="0.2">
      <c r="A629" s="6"/>
    </row>
    <row r="630" spans="1:1" s="7" customFormat="1" x14ac:dyDescent="0.2">
      <c r="A630" s="6"/>
    </row>
    <row r="631" spans="1:1" s="7" customFormat="1" x14ac:dyDescent="0.2">
      <c r="A631" s="6"/>
    </row>
    <row r="632" spans="1:1" s="7" customFormat="1" x14ac:dyDescent="0.2">
      <c r="A632" s="6"/>
    </row>
    <row r="633" spans="1:1" s="7" customFormat="1" x14ac:dyDescent="0.2">
      <c r="A633" s="6"/>
    </row>
    <row r="634" spans="1:1" s="7" customFormat="1" x14ac:dyDescent="0.2">
      <c r="A634" s="6"/>
    </row>
    <row r="635" spans="1:1" s="7" customFormat="1" x14ac:dyDescent="0.2">
      <c r="A635" s="6"/>
    </row>
    <row r="636" spans="1:1" s="7" customFormat="1" x14ac:dyDescent="0.2">
      <c r="A636" s="6"/>
    </row>
    <row r="637" spans="1:1" s="7" customFormat="1" x14ac:dyDescent="0.2">
      <c r="A637" s="6"/>
    </row>
    <row r="638" spans="1:1" s="7" customFormat="1" x14ac:dyDescent="0.2">
      <c r="A638" s="6"/>
    </row>
    <row r="639" spans="1:1" s="7" customFormat="1" x14ac:dyDescent="0.2">
      <c r="A639" s="6"/>
    </row>
    <row r="640" spans="1:1" s="7" customFormat="1" x14ac:dyDescent="0.2">
      <c r="A640" s="6"/>
    </row>
    <row r="641" spans="1:1" s="7" customFormat="1" x14ac:dyDescent="0.2">
      <c r="A641" s="6"/>
    </row>
    <row r="642" spans="1:1" s="7" customFormat="1" x14ac:dyDescent="0.2">
      <c r="A642" s="6"/>
    </row>
    <row r="643" spans="1:1" s="7" customFormat="1" x14ac:dyDescent="0.2">
      <c r="A643" s="6"/>
    </row>
    <row r="644" spans="1:1" s="7" customFormat="1" x14ac:dyDescent="0.2">
      <c r="A644" s="6"/>
    </row>
    <row r="645" spans="1:1" s="7" customFormat="1" x14ac:dyDescent="0.2">
      <c r="A645" s="6"/>
    </row>
    <row r="646" spans="1:1" s="7" customFormat="1" x14ac:dyDescent="0.2">
      <c r="A646" s="6"/>
    </row>
    <row r="647" spans="1:1" s="7" customFormat="1" x14ac:dyDescent="0.2">
      <c r="A647" s="6"/>
    </row>
    <row r="648" spans="1:1" s="7" customFormat="1" x14ac:dyDescent="0.2">
      <c r="A648" s="6"/>
    </row>
    <row r="649" spans="1:1" s="7" customFormat="1" x14ac:dyDescent="0.2">
      <c r="A649" s="6"/>
    </row>
    <row r="650" spans="1:1" s="7" customFormat="1" x14ac:dyDescent="0.2">
      <c r="A650" s="6"/>
    </row>
    <row r="651" spans="1:1" s="7" customFormat="1" x14ac:dyDescent="0.2">
      <c r="A651" s="6"/>
    </row>
    <row r="652" spans="1:1" s="7" customFormat="1" x14ac:dyDescent="0.2">
      <c r="A652" s="6"/>
    </row>
    <row r="653" spans="1:1" s="7" customFormat="1" x14ac:dyDescent="0.2">
      <c r="A653" s="6"/>
    </row>
    <row r="654" spans="1:1" s="7" customFormat="1" x14ac:dyDescent="0.2">
      <c r="A654" s="6"/>
    </row>
    <row r="655" spans="1:1" s="7" customFormat="1" x14ac:dyDescent="0.2">
      <c r="A655" s="6"/>
    </row>
    <row r="656" spans="1:1" s="7" customFormat="1" x14ac:dyDescent="0.2">
      <c r="A656" s="6"/>
    </row>
    <row r="657" spans="1:1" s="7" customFormat="1" x14ac:dyDescent="0.2">
      <c r="A657" s="6"/>
    </row>
    <row r="658" spans="1:1" s="7" customFormat="1" x14ac:dyDescent="0.2">
      <c r="A658" s="6"/>
    </row>
    <row r="659" spans="1:1" s="7" customFormat="1" x14ac:dyDescent="0.2">
      <c r="A659" s="6"/>
    </row>
    <row r="660" spans="1:1" s="7" customFormat="1" x14ac:dyDescent="0.2">
      <c r="A660" s="6"/>
    </row>
    <row r="661" spans="1:1" s="7" customFormat="1" x14ac:dyDescent="0.2">
      <c r="A661" s="6"/>
    </row>
    <row r="662" spans="1:1" s="7" customFormat="1" x14ac:dyDescent="0.2">
      <c r="A662" s="6"/>
    </row>
    <row r="663" spans="1:1" s="7" customFormat="1" x14ac:dyDescent="0.2">
      <c r="A663" s="6"/>
    </row>
    <row r="664" spans="1:1" s="7" customFormat="1" x14ac:dyDescent="0.2">
      <c r="A664" s="6"/>
    </row>
    <row r="665" spans="1:1" s="7" customFormat="1" x14ac:dyDescent="0.2">
      <c r="A665" s="6"/>
    </row>
    <row r="666" spans="1:1" s="7" customFormat="1" x14ac:dyDescent="0.2">
      <c r="A666" s="6"/>
    </row>
    <row r="667" spans="1:1" s="7" customFormat="1" x14ac:dyDescent="0.2">
      <c r="A667" s="6"/>
    </row>
    <row r="668" spans="1:1" s="7" customFormat="1" x14ac:dyDescent="0.2">
      <c r="A668" s="6"/>
    </row>
    <row r="669" spans="1:1" s="7" customFormat="1" x14ac:dyDescent="0.2">
      <c r="A669" s="6"/>
    </row>
    <row r="670" spans="1:1" s="7" customFormat="1" x14ac:dyDescent="0.2">
      <c r="A670" s="6"/>
    </row>
    <row r="671" spans="1:1" s="7" customFormat="1" x14ac:dyDescent="0.2">
      <c r="A671" s="6"/>
    </row>
    <row r="672" spans="1:1" s="7" customFormat="1" x14ac:dyDescent="0.2">
      <c r="A672" s="6"/>
    </row>
    <row r="673" spans="1:1" s="7" customFormat="1" x14ac:dyDescent="0.2">
      <c r="A673" s="6"/>
    </row>
    <row r="674" spans="1:1" s="7" customFormat="1" x14ac:dyDescent="0.2">
      <c r="A674" s="6"/>
    </row>
    <row r="675" spans="1:1" s="7" customFormat="1" x14ac:dyDescent="0.2">
      <c r="A675" s="6"/>
    </row>
    <row r="676" spans="1:1" s="7" customFormat="1" x14ac:dyDescent="0.2">
      <c r="A676" s="6"/>
    </row>
    <row r="677" spans="1:1" s="7" customFormat="1" x14ac:dyDescent="0.2">
      <c r="A677" s="6"/>
    </row>
    <row r="678" spans="1:1" s="7" customFormat="1" x14ac:dyDescent="0.2">
      <c r="A678" s="6"/>
    </row>
    <row r="679" spans="1:1" s="7" customFormat="1" x14ac:dyDescent="0.2">
      <c r="A679" s="6"/>
    </row>
  </sheetData>
  <sheetProtection algorithmName="SHA-512" hashValue="1S+pJOL5PiVYRqe8h0FDJFARi09hzJSArqg2lDBeXXxdXHwm3mBVFvarEALplnO2wIhJydzT+wPHI/8/+V7pOQ==" saltValue="IvFYTqDWiOkrvsARcXpy+w==" spinCount="100000" sheet="1" objects="1" scenarios="1"/>
  <mergeCells count="5">
    <mergeCell ref="A1:B1"/>
    <mergeCell ref="F1:G1"/>
    <mergeCell ref="H1:I1"/>
    <mergeCell ref="A2:B2"/>
    <mergeCell ref="H2:I2"/>
  </mergeCells>
  <printOptions horizontalCentered="1" verticalCentered="1"/>
  <pageMargins left="0.2" right="0.2" top="0.5" bottom="0" header="0.3" footer="0.3"/>
  <pageSetup scale="8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D294"/>
  <sheetViews>
    <sheetView zoomScaleNormal="100" workbookViewId="0">
      <pane ySplit="5" topLeftCell="A6" activePane="bottomLeft" state="frozen"/>
      <selection pane="bottomLeft" activeCell="C28" sqref="C28"/>
    </sheetView>
  </sheetViews>
  <sheetFormatPr defaultRowHeight="12.75" x14ac:dyDescent="0.2"/>
  <cols>
    <col min="1" max="1" width="4.7109375" style="1" customWidth="1"/>
    <col min="2" max="2" width="38.28515625" style="2" customWidth="1"/>
    <col min="3" max="3" width="15.5703125" style="2" customWidth="1"/>
    <col min="4" max="4" width="14.5703125" style="2" customWidth="1"/>
    <col min="5" max="5" width="14.85546875" style="2" customWidth="1"/>
    <col min="6" max="6" width="15" style="2" customWidth="1"/>
    <col min="7" max="7" width="16.140625" style="2" customWidth="1"/>
    <col min="8" max="8" width="16" style="67" customWidth="1"/>
    <col min="9" max="9" width="17.42578125" style="7" customWidth="1"/>
    <col min="10" max="19" width="9.140625" style="7"/>
    <col min="20" max="16384" width="9.140625" style="2"/>
  </cols>
  <sheetData>
    <row r="1" spans="1:56" s="11" customFormat="1" ht="20.25" customHeight="1" x14ac:dyDescent="0.25">
      <c r="A1" s="127" t="s">
        <v>34</v>
      </c>
      <c r="B1" s="128"/>
      <c r="C1" s="9" t="s">
        <v>36</v>
      </c>
      <c r="D1" s="10" t="str">
        <f>+'WS1 HC COST'!D1</f>
        <v>BUDGET:</v>
      </c>
      <c r="E1" s="54">
        <f>+'WS1 HC COST'!E1</f>
        <v>0</v>
      </c>
      <c r="F1" s="125" t="s">
        <v>37</v>
      </c>
      <c r="G1" s="126"/>
      <c r="H1" s="125" t="s">
        <v>38</v>
      </c>
      <c r="I1" s="126"/>
    </row>
    <row r="2" spans="1:56" s="11" customFormat="1" ht="20.25" customHeight="1" x14ac:dyDescent="0.25">
      <c r="A2" s="129" t="s">
        <v>35</v>
      </c>
      <c r="B2" s="130"/>
      <c r="C2" s="87">
        <f>+'WS1 HC COST'!C2</f>
        <v>0</v>
      </c>
      <c r="D2" s="12" t="s">
        <v>39</v>
      </c>
      <c r="E2" s="58">
        <f>+'WS1 HC COST'!E2</f>
        <v>0</v>
      </c>
      <c r="F2" s="91">
        <f>+'COVER PAGE'!F13</f>
        <v>0</v>
      </c>
      <c r="G2" s="92">
        <f>+'COVER PAGE'!H13</f>
        <v>0</v>
      </c>
      <c r="H2" s="131" t="s">
        <v>108</v>
      </c>
      <c r="I2" s="132"/>
    </row>
    <row r="3" spans="1:56" s="7" customFormat="1" ht="20.25" customHeight="1" x14ac:dyDescent="0.2">
      <c r="A3" s="6"/>
      <c r="B3" s="8"/>
    </row>
    <row r="4" spans="1:56" s="4" customFormat="1" ht="40.5" customHeight="1" x14ac:dyDescent="0.2">
      <c r="A4" s="3"/>
      <c r="B4" s="4" t="s">
        <v>0</v>
      </c>
      <c r="C4" s="5" t="s">
        <v>27</v>
      </c>
      <c r="D4" s="5" t="s">
        <v>28</v>
      </c>
      <c r="E4" s="5" t="s">
        <v>30</v>
      </c>
      <c r="F4" s="5" t="s">
        <v>29</v>
      </c>
      <c r="G4" s="5" t="s">
        <v>31</v>
      </c>
      <c r="H4" s="65" t="s">
        <v>32</v>
      </c>
      <c r="I4" s="5" t="s">
        <v>33</v>
      </c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</row>
    <row r="5" spans="1:56" s="4" customFormat="1" ht="13.5" customHeight="1" x14ac:dyDescent="0.2">
      <c r="A5" s="3"/>
      <c r="C5" s="4">
        <v>1</v>
      </c>
      <c r="D5" s="4">
        <v>2</v>
      </c>
      <c r="E5" s="4">
        <v>3</v>
      </c>
      <c r="F5" s="4">
        <v>4</v>
      </c>
      <c r="G5" s="4">
        <v>5</v>
      </c>
      <c r="H5" s="62">
        <v>6</v>
      </c>
      <c r="I5" s="4">
        <v>7</v>
      </c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</row>
    <row r="6" spans="1:56" s="4" customFormat="1" x14ac:dyDescent="0.2">
      <c r="A6" s="3"/>
      <c r="B6" s="14" t="s">
        <v>60</v>
      </c>
      <c r="H6" s="62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</row>
    <row r="7" spans="1:56" x14ac:dyDescent="0.2">
      <c r="A7" s="1">
        <v>75</v>
      </c>
      <c r="B7" s="2" t="s">
        <v>63</v>
      </c>
      <c r="C7" s="45"/>
      <c r="D7" s="45"/>
      <c r="E7" s="38">
        <f>+C7+D7</f>
        <v>0</v>
      </c>
      <c r="F7" s="45"/>
      <c r="G7" s="38">
        <f>+E7+F7</f>
        <v>0</v>
      </c>
      <c r="H7" s="69"/>
      <c r="I7" s="38">
        <f>+G7+H7</f>
        <v>0</v>
      </c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</row>
    <row r="8" spans="1:56" x14ac:dyDescent="0.2">
      <c r="A8" s="1">
        <v>76</v>
      </c>
      <c r="B8" s="2" t="s">
        <v>64</v>
      </c>
      <c r="C8" s="45"/>
      <c r="D8" s="45"/>
      <c r="E8" s="38">
        <f t="shared" ref="E8:E25" si="0">+C8+D8</f>
        <v>0</v>
      </c>
      <c r="F8" s="45"/>
      <c r="G8" s="38">
        <f t="shared" ref="G8:G25" si="1">+E8+F8</f>
        <v>0</v>
      </c>
      <c r="H8" s="69"/>
      <c r="I8" s="38">
        <f t="shared" ref="I8:I25" si="2">+G8+H8</f>
        <v>0</v>
      </c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</row>
    <row r="9" spans="1:56" x14ac:dyDescent="0.2">
      <c r="A9" s="37">
        <v>77</v>
      </c>
      <c r="B9" s="2" t="s">
        <v>65</v>
      </c>
      <c r="C9" s="45"/>
      <c r="D9" s="45"/>
      <c r="E9" s="38">
        <f t="shared" si="0"/>
        <v>0</v>
      </c>
      <c r="F9" s="45"/>
      <c r="G9" s="38">
        <f t="shared" si="1"/>
        <v>0</v>
      </c>
      <c r="H9" s="69"/>
      <c r="I9" s="38">
        <f t="shared" si="2"/>
        <v>0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</row>
    <row r="10" spans="1:56" x14ac:dyDescent="0.2">
      <c r="A10" s="37">
        <v>78</v>
      </c>
      <c r="B10" s="2" t="s">
        <v>66</v>
      </c>
      <c r="C10" s="45"/>
      <c r="D10" s="45"/>
      <c r="E10" s="38">
        <f t="shared" si="0"/>
        <v>0</v>
      </c>
      <c r="F10" s="45"/>
      <c r="G10" s="38">
        <f t="shared" si="1"/>
        <v>0</v>
      </c>
      <c r="H10" s="69"/>
      <c r="I10" s="38">
        <f t="shared" si="2"/>
        <v>0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</row>
    <row r="11" spans="1:56" x14ac:dyDescent="0.2">
      <c r="A11" s="37">
        <v>79</v>
      </c>
      <c r="B11" s="2" t="s">
        <v>67</v>
      </c>
      <c r="C11" s="45"/>
      <c r="D11" s="45"/>
      <c r="E11" s="38">
        <f t="shared" si="0"/>
        <v>0</v>
      </c>
      <c r="F11" s="45"/>
      <c r="G11" s="38">
        <f t="shared" si="1"/>
        <v>0</v>
      </c>
      <c r="H11" s="69"/>
      <c r="I11" s="38">
        <f t="shared" si="2"/>
        <v>0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</row>
    <row r="12" spans="1:56" x14ac:dyDescent="0.2">
      <c r="A12" s="37">
        <v>80</v>
      </c>
      <c r="B12" s="2" t="s">
        <v>68</v>
      </c>
      <c r="C12" s="45"/>
      <c r="D12" s="45"/>
      <c r="E12" s="38">
        <f t="shared" si="0"/>
        <v>0</v>
      </c>
      <c r="F12" s="45"/>
      <c r="G12" s="38">
        <f t="shared" si="1"/>
        <v>0</v>
      </c>
      <c r="H12" s="69"/>
      <c r="I12" s="38">
        <f t="shared" si="2"/>
        <v>0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</row>
    <row r="13" spans="1:56" x14ac:dyDescent="0.2">
      <c r="A13" s="37">
        <v>81</v>
      </c>
      <c r="B13" s="2" t="s">
        <v>69</v>
      </c>
      <c r="C13" s="45"/>
      <c r="D13" s="45"/>
      <c r="E13" s="38">
        <f t="shared" si="0"/>
        <v>0</v>
      </c>
      <c r="F13" s="45"/>
      <c r="G13" s="38">
        <f t="shared" si="1"/>
        <v>0</v>
      </c>
      <c r="H13" s="69"/>
      <c r="I13" s="38">
        <f t="shared" si="2"/>
        <v>0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</row>
    <row r="14" spans="1:56" x14ac:dyDescent="0.2">
      <c r="A14" s="37">
        <v>82</v>
      </c>
      <c r="B14" s="46" t="s">
        <v>169</v>
      </c>
      <c r="C14" s="45"/>
      <c r="D14" s="45"/>
      <c r="E14" s="38">
        <f t="shared" si="0"/>
        <v>0</v>
      </c>
      <c r="F14" s="45"/>
      <c r="G14" s="38">
        <f t="shared" si="1"/>
        <v>0</v>
      </c>
      <c r="H14" s="69"/>
      <c r="I14" s="38">
        <f t="shared" si="2"/>
        <v>0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</row>
    <row r="15" spans="1:56" x14ac:dyDescent="0.2">
      <c r="A15" s="37">
        <v>83</v>
      </c>
      <c r="B15" s="46"/>
      <c r="C15" s="45"/>
      <c r="D15" s="45"/>
      <c r="E15" s="38">
        <f t="shared" si="0"/>
        <v>0</v>
      </c>
      <c r="F15" s="45"/>
      <c r="G15" s="38">
        <f t="shared" si="1"/>
        <v>0</v>
      </c>
      <c r="H15" s="69"/>
      <c r="I15" s="38">
        <f t="shared" si="2"/>
        <v>0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</row>
    <row r="16" spans="1:56" x14ac:dyDescent="0.2">
      <c r="A16" s="37">
        <v>84</v>
      </c>
      <c r="B16" s="46"/>
      <c r="C16" s="45"/>
      <c r="D16" s="45"/>
      <c r="E16" s="38">
        <f t="shared" si="0"/>
        <v>0</v>
      </c>
      <c r="F16" s="45"/>
      <c r="G16" s="38">
        <f t="shared" si="1"/>
        <v>0</v>
      </c>
      <c r="H16" s="69"/>
      <c r="I16" s="38">
        <f t="shared" si="2"/>
        <v>0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</row>
    <row r="17" spans="1:56" x14ac:dyDescent="0.2">
      <c r="A17" s="37">
        <v>85</v>
      </c>
      <c r="B17" s="46"/>
      <c r="C17" s="45"/>
      <c r="D17" s="45"/>
      <c r="E17" s="38">
        <f t="shared" si="0"/>
        <v>0</v>
      </c>
      <c r="F17" s="45"/>
      <c r="G17" s="38">
        <f t="shared" si="1"/>
        <v>0</v>
      </c>
      <c r="H17" s="69"/>
      <c r="I17" s="38">
        <f t="shared" si="2"/>
        <v>0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</row>
    <row r="18" spans="1:56" x14ac:dyDescent="0.2">
      <c r="A18" s="37">
        <v>86</v>
      </c>
      <c r="B18" s="46"/>
      <c r="C18" s="45"/>
      <c r="D18" s="45"/>
      <c r="E18" s="38">
        <f t="shared" si="0"/>
        <v>0</v>
      </c>
      <c r="F18" s="45"/>
      <c r="G18" s="38">
        <f t="shared" si="1"/>
        <v>0</v>
      </c>
      <c r="H18" s="69"/>
      <c r="I18" s="38">
        <f t="shared" si="2"/>
        <v>0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</row>
    <row r="19" spans="1:56" x14ac:dyDescent="0.2">
      <c r="A19" s="37">
        <v>87</v>
      </c>
      <c r="B19" s="46"/>
      <c r="C19" s="45"/>
      <c r="D19" s="45"/>
      <c r="E19" s="38">
        <f t="shared" si="0"/>
        <v>0</v>
      </c>
      <c r="F19" s="45"/>
      <c r="G19" s="38">
        <f t="shared" si="1"/>
        <v>0</v>
      </c>
      <c r="H19" s="69"/>
      <c r="I19" s="38">
        <f t="shared" si="2"/>
        <v>0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</row>
    <row r="20" spans="1:56" x14ac:dyDescent="0.2">
      <c r="A20" s="37">
        <v>88</v>
      </c>
      <c r="B20" s="46"/>
      <c r="C20" s="45"/>
      <c r="D20" s="45"/>
      <c r="E20" s="38">
        <f t="shared" si="0"/>
        <v>0</v>
      </c>
      <c r="F20" s="45"/>
      <c r="G20" s="38">
        <f t="shared" si="1"/>
        <v>0</v>
      </c>
      <c r="H20" s="69"/>
      <c r="I20" s="38">
        <f t="shared" si="2"/>
        <v>0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</row>
    <row r="21" spans="1:56" x14ac:dyDescent="0.2">
      <c r="A21" s="37">
        <v>89</v>
      </c>
      <c r="B21" s="46"/>
      <c r="C21" s="45"/>
      <c r="D21" s="45"/>
      <c r="E21" s="38">
        <f t="shared" si="0"/>
        <v>0</v>
      </c>
      <c r="F21" s="45"/>
      <c r="G21" s="38">
        <f t="shared" si="1"/>
        <v>0</v>
      </c>
      <c r="H21" s="69"/>
      <c r="I21" s="38">
        <f t="shared" si="2"/>
        <v>0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</row>
    <row r="22" spans="1:56" x14ac:dyDescent="0.2">
      <c r="A22" s="37">
        <v>90</v>
      </c>
      <c r="B22" s="46"/>
      <c r="C22" s="45"/>
      <c r="D22" s="45"/>
      <c r="E22" s="38">
        <f t="shared" si="0"/>
        <v>0</v>
      </c>
      <c r="F22" s="45"/>
      <c r="G22" s="38">
        <f t="shared" si="1"/>
        <v>0</v>
      </c>
      <c r="H22" s="69"/>
      <c r="I22" s="38">
        <f t="shared" si="2"/>
        <v>0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</row>
    <row r="23" spans="1:56" x14ac:dyDescent="0.2">
      <c r="A23" s="37">
        <v>91</v>
      </c>
      <c r="B23" s="46"/>
      <c r="C23" s="45"/>
      <c r="D23" s="45"/>
      <c r="E23" s="38">
        <f t="shared" si="0"/>
        <v>0</v>
      </c>
      <c r="F23" s="45"/>
      <c r="G23" s="38">
        <f t="shared" si="1"/>
        <v>0</v>
      </c>
      <c r="H23" s="69"/>
      <c r="I23" s="38">
        <f t="shared" si="2"/>
        <v>0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</row>
    <row r="24" spans="1:56" x14ac:dyDescent="0.2">
      <c r="A24" s="37">
        <v>92</v>
      </c>
      <c r="B24" s="46"/>
      <c r="C24" s="45"/>
      <c r="D24" s="45"/>
      <c r="E24" s="38">
        <f t="shared" si="0"/>
        <v>0</v>
      </c>
      <c r="F24" s="45"/>
      <c r="G24" s="38">
        <f t="shared" si="1"/>
        <v>0</v>
      </c>
      <c r="H24" s="69"/>
      <c r="I24" s="38">
        <f t="shared" si="2"/>
        <v>0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</row>
    <row r="25" spans="1:56" x14ac:dyDescent="0.2">
      <c r="A25" s="37">
        <v>93</v>
      </c>
      <c r="B25" s="46"/>
      <c r="C25" s="45"/>
      <c r="D25" s="45"/>
      <c r="E25" s="38">
        <f t="shared" si="0"/>
        <v>0</v>
      </c>
      <c r="F25" s="45"/>
      <c r="G25" s="38">
        <f t="shared" si="1"/>
        <v>0</v>
      </c>
      <c r="H25" s="69"/>
      <c r="I25" s="38">
        <f t="shared" si="2"/>
        <v>0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</row>
    <row r="26" spans="1:56" x14ac:dyDescent="0.2">
      <c r="A26" s="37">
        <v>94</v>
      </c>
      <c r="B26" s="13" t="s">
        <v>72</v>
      </c>
      <c r="C26" s="39">
        <f>SUM(C7:C25)</f>
        <v>0</v>
      </c>
      <c r="D26" s="39">
        <f t="shared" ref="D26:I26" si="3">SUM(D7:D25)</f>
        <v>0</v>
      </c>
      <c r="E26" s="39">
        <f t="shared" si="3"/>
        <v>0</v>
      </c>
      <c r="F26" s="39">
        <f t="shared" si="3"/>
        <v>0</v>
      </c>
      <c r="G26" s="39">
        <f t="shared" si="3"/>
        <v>0</v>
      </c>
      <c r="H26" s="66">
        <f t="shared" si="3"/>
        <v>0</v>
      </c>
      <c r="I26" s="39">
        <f t="shared" si="3"/>
        <v>0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</row>
    <row r="27" spans="1:56" x14ac:dyDescent="0.2">
      <c r="B27" s="13"/>
      <c r="I27" s="2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</row>
    <row r="28" spans="1:56" s="13" customFormat="1" x14ac:dyDescent="0.2">
      <c r="A28" s="63">
        <v>95</v>
      </c>
      <c r="B28" s="14" t="s">
        <v>73</v>
      </c>
      <c r="C28" s="39">
        <f>+'WS1 HC COST'!C44+'WS1 OVERHEAD'!C42+'WS1 Non-Reimbursable'!C26</f>
        <v>0</v>
      </c>
      <c r="D28" s="39">
        <f>+'WS1 HC COST'!D44+'WS1 OVERHEAD'!D42+'WS1 Non-Reimbursable'!D26</f>
        <v>0</v>
      </c>
      <c r="E28" s="39">
        <f>+'WS1 HC COST'!E44+'WS1 OVERHEAD'!E42+'WS1 Non-Reimbursable'!E26</f>
        <v>0</v>
      </c>
      <c r="F28" s="39">
        <f>+'WS1 HC COST'!F44+'WS1 OVERHEAD'!F42+'WS1 Non-Reimbursable'!F26</f>
        <v>0</v>
      </c>
      <c r="G28" s="39">
        <f>+'WS1 HC COST'!G44+'WS1 OVERHEAD'!G42+'WS1 Non-Reimbursable'!G26</f>
        <v>0</v>
      </c>
      <c r="H28" s="66">
        <f>+'WS1 HC COST'!H44+'WS1 OVERHEAD'!H42+'WS1 Non-Reimbursable'!H26</f>
        <v>0</v>
      </c>
      <c r="I28" s="39">
        <f>+'WS1 HC COST'!I44+'WS1 OVERHEAD'!I42+'WS1 Non-Reimbursable'!I26</f>
        <v>0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</row>
    <row r="29" spans="1:56" x14ac:dyDescent="0.2">
      <c r="A29" s="6"/>
      <c r="B29" s="7"/>
      <c r="C29" s="7"/>
      <c r="D29" s="7"/>
      <c r="E29" s="7"/>
      <c r="F29" s="7"/>
      <c r="G29" s="7"/>
      <c r="H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</row>
    <row r="30" spans="1:56" x14ac:dyDescent="0.2">
      <c r="A30" s="6"/>
      <c r="B30" s="7"/>
      <c r="C30" s="7"/>
      <c r="D30" s="7"/>
      <c r="E30" s="7"/>
      <c r="F30" s="7"/>
      <c r="G30" s="7"/>
      <c r="H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</row>
    <row r="31" spans="1:56" x14ac:dyDescent="0.2">
      <c r="A31" s="6"/>
      <c r="B31" s="7"/>
      <c r="C31" s="7"/>
      <c r="D31" s="7"/>
      <c r="E31" s="7"/>
      <c r="F31" s="7"/>
      <c r="G31" s="7"/>
      <c r="H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</row>
    <row r="32" spans="1:56" x14ac:dyDescent="0.2">
      <c r="A32" s="6"/>
      <c r="B32" s="7"/>
      <c r="C32" s="7"/>
      <c r="D32" s="7"/>
      <c r="E32" s="7"/>
      <c r="F32" s="7"/>
      <c r="G32" s="7"/>
      <c r="H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</row>
    <row r="33" spans="1:56" x14ac:dyDescent="0.2">
      <c r="A33" s="6"/>
      <c r="B33" s="7"/>
      <c r="C33" s="7"/>
      <c r="D33" s="7"/>
      <c r="E33" s="7"/>
      <c r="F33" s="7"/>
      <c r="G33" s="7"/>
      <c r="H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</row>
    <row r="34" spans="1:56" x14ac:dyDescent="0.2">
      <c r="A34" s="6"/>
      <c r="B34" s="7"/>
      <c r="C34" s="7"/>
      <c r="D34" s="7"/>
      <c r="E34" s="7"/>
      <c r="F34" s="7"/>
      <c r="G34" s="7"/>
      <c r="H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</row>
    <row r="35" spans="1:56" x14ac:dyDescent="0.2">
      <c r="A35" s="6"/>
      <c r="B35" s="7"/>
      <c r="C35" s="7"/>
      <c r="D35" s="7"/>
      <c r="E35" s="7"/>
      <c r="F35" s="7"/>
      <c r="G35" s="7"/>
      <c r="H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</row>
    <row r="36" spans="1:56" x14ac:dyDescent="0.2">
      <c r="A36" s="6"/>
      <c r="B36" s="7"/>
      <c r="C36" s="7"/>
      <c r="D36" s="7"/>
      <c r="E36" s="7"/>
      <c r="F36" s="7"/>
      <c r="G36" s="7"/>
      <c r="H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</row>
    <row r="37" spans="1:56" x14ac:dyDescent="0.2">
      <c r="A37" s="6"/>
      <c r="B37" s="7"/>
      <c r="C37" s="7"/>
      <c r="D37" s="7"/>
      <c r="E37" s="7"/>
      <c r="F37" s="7"/>
      <c r="G37" s="7"/>
      <c r="H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</row>
    <row r="38" spans="1:56" x14ac:dyDescent="0.2">
      <c r="A38" s="6"/>
      <c r="B38" s="7"/>
      <c r="C38" s="7"/>
      <c r="D38" s="7"/>
      <c r="E38" s="7"/>
      <c r="F38" s="7"/>
      <c r="G38" s="7"/>
      <c r="H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</row>
    <row r="39" spans="1:56" x14ac:dyDescent="0.2">
      <c r="A39" s="6"/>
      <c r="B39" s="7"/>
      <c r="C39" s="7"/>
      <c r="D39" s="7"/>
      <c r="E39" s="7"/>
      <c r="F39" s="7"/>
      <c r="G39" s="7"/>
      <c r="H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</row>
    <row r="40" spans="1:56" x14ac:dyDescent="0.2">
      <c r="A40" s="6"/>
      <c r="B40" s="7"/>
      <c r="C40" s="7"/>
      <c r="D40" s="7"/>
      <c r="E40" s="7"/>
      <c r="F40" s="7"/>
      <c r="G40" s="7"/>
      <c r="H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</row>
    <row r="41" spans="1:56" x14ac:dyDescent="0.2">
      <c r="A41" s="6"/>
      <c r="B41" s="7"/>
      <c r="C41" s="7"/>
      <c r="D41" s="7"/>
      <c r="E41" s="7"/>
      <c r="F41" s="7"/>
      <c r="G41" s="7"/>
      <c r="H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</row>
    <row r="42" spans="1:56" x14ac:dyDescent="0.2">
      <c r="A42" s="6"/>
      <c r="B42" s="7"/>
      <c r="C42" s="7"/>
      <c r="D42" s="7"/>
      <c r="E42" s="7"/>
      <c r="F42" s="7"/>
      <c r="G42" s="7"/>
      <c r="H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</row>
    <row r="43" spans="1:56" x14ac:dyDescent="0.2">
      <c r="A43" s="6"/>
      <c r="B43" s="7"/>
      <c r="C43" s="7"/>
      <c r="D43" s="7"/>
      <c r="E43" s="7"/>
      <c r="F43" s="7"/>
      <c r="G43" s="7"/>
      <c r="H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</row>
    <row r="44" spans="1:56" x14ac:dyDescent="0.2">
      <c r="A44" s="6"/>
      <c r="B44" s="11"/>
      <c r="C44" s="7"/>
      <c r="D44" s="7"/>
      <c r="E44" s="7"/>
      <c r="F44" s="7"/>
      <c r="G44" s="7"/>
      <c r="H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</row>
    <row r="45" spans="1:56" x14ac:dyDescent="0.2">
      <c r="A45" s="6"/>
      <c r="B45" s="7"/>
      <c r="C45" s="7"/>
      <c r="D45" s="7"/>
      <c r="E45" s="7"/>
      <c r="F45" s="7"/>
      <c r="G45" s="7"/>
      <c r="H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</row>
    <row r="46" spans="1:56" x14ac:dyDescent="0.2">
      <c r="A46" s="6"/>
      <c r="B46" s="7"/>
      <c r="C46" s="7"/>
      <c r="D46" s="7"/>
      <c r="E46" s="7"/>
      <c r="F46" s="7"/>
      <c r="G46" s="7"/>
      <c r="H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</row>
    <row r="47" spans="1:56" x14ac:dyDescent="0.2">
      <c r="A47" s="6"/>
      <c r="B47" s="7"/>
      <c r="C47" s="7"/>
      <c r="D47" s="7"/>
      <c r="E47" s="7"/>
      <c r="F47" s="7"/>
      <c r="G47" s="7"/>
      <c r="H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</row>
    <row r="48" spans="1:56" x14ac:dyDescent="0.2">
      <c r="A48" s="6"/>
      <c r="B48" s="7"/>
      <c r="C48" s="7"/>
      <c r="D48" s="7"/>
      <c r="E48" s="7"/>
      <c r="F48" s="7"/>
      <c r="G48" s="7"/>
      <c r="H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</row>
    <row r="49" spans="1:56" x14ac:dyDescent="0.2">
      <c r="A49" s="6"/>
      <c r="B49" s="7"/>
      <c r="C49" s="7"/>
      <c r="D49" s="7"/>
      <c r="E49" s="7"/>
      <c r="F49" s="7"/>
      <c r="G49" s="7"/>
      <c r="H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</row>
    <row r="50" spans="1:56" x14ac:dyDescent="0.2">
      <c r="A50" s="6"/>
      <c r="B50" s="7"/>
      <c r="C50" s="7"/>
      <c r="D50" s="7"/>
      <c r="E50" s="7"/>
      <c r="F50" s="7"/>
      <c r="G50" s="7"/>
      <c r="H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</row>
    <row r="51" spans="1:56" x14ac:dyDescent="0.2">
      <c r="A51" s="6"/>
      <c r="B51" s="7"/>
      <c r="C51" s="7"/>
      <c r="D51" s="7"/>
      <c r="E51" s="7"/>
      <c r="F51" s="7"/>
      <c r="G51" s="7"/>
      <c r="H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</row>
    <row r="52" spans="1:56" x14ac:dyDescent="0.2">
      <c r="A52" s="6"/>
      <c r="B52" s="7"/>
      <c r="C52" s="7"/>
      <c r="D52" s="7"/>
      <c r="E52" s="7"/>
      <c r="F52" s="7"/>
      <c r="G52" s="7"/>
      <c r="H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</row>
    <row r="53" spans="1:56" x14ac:dyDescent="0.2">
      <c r="A53" s="6"/>
      <c r="B53" s="7"/>
      <c r="C53" s="7"/>
      <c r="D53" s="7"/>
      <c r="E53" s="7"/>
      <c r="F53" s="7"/>
      <c r="G53" s="7"/>
      <c r="H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</row>
    <row r="54" spans="1:56" x14ac:dyDescent="0.2">
      <c r="A54" s="6"/>
      <c r="B54" s="7"/>
      <c r="C54" s="7"/>
      <c r="D54" s="7"/>
      <c r="E54" s="7"/>
      <c r="F54" s="7"/>
      <c r="G54" s="7"/>
      <c r="H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</row>
    <row r="55" spans="1:56" x14ac:dyDescent="0.2">
      <c r="A55" s="6"/>
      <c r="B55" s="7"/>
      <c r="C55" s="7"/>
      <c r="D55" s="7"/>
      <c r="E55" s="7"/>
      <c r="F55" s="7"/>
      <c r="G55" s="7"/>
      <c r="H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</row>
    <row r="56" spans="1:56" x14ac:dyDescent="0.2">
      <c r="A56" s="17"/>
      <c r="B56" s="18"/>
      <c r="C56" s="18"/>
      <c r="D56" s="18"/>
      <c r="E56" s="18"/>
      <c r="F56" s="18"/>
      <c r="G56" s="18"/>
      <c r="H56" s="68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</row>
    <row r="57" spans="1:56" x14ac:dyDescent="0.2"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</row>
    <row r="58" spans="1:56" x14ac:dyDescent="0.2"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</row>
    <row r="59" spans="1:56" x14ac:dyDescent="0.2"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</row>
    <row r="60" spans="1:56" x14ac:dyDescent="0.2"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</row>
    <row r="61" spans="1:56" x14ac:dyDescent="0.2"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</row>
    <row r="62" spans="1:56" x14ac:dyDescent="0.2"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</row>
    <row r="63" spans="1:56" x14ac:dyDescent="0.2"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</row>
    <row r="64" spans="1:56" x14ac:dyDescent="0.2"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</row>
    <row r="65" spans="20:56" x14ac:dyDescent="0.2"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</row>
    <row r="66" spans="20:56" x14ac:dyDescent="0.2"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</row>
    <row r="67" spans="20:56" x14ac:dyDescent="0.2"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</row>
    <row r="68" spans="20:56" x14ac:dyDescent="0.2"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</row>
    <row r="69" spans="20:56" x14ac:dyDescent="0.2"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</row>
    <row r="70" spans="20:56" x14ac:dyDescent="0.2"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</row>
    <row r="71" spans="20:56" x14ac:dyDescent="0.2"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</row>
    <row r="72" spans="20:56" x14ac:dyDescent="0.2"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</row>
    <row r="73" spans="20:56" x14ac:dyDescent="0.2"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</row>
    <row r="74" spans="20:56" x14ac:dyDescent="0.2"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</row>
    <row r="75" spans="20:56" x14ac:dyDescent="0.2"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</row>
    <row r="76" spans="20:56" x14ac:dyDescent="0.2"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</row>
    <row r="77" spans="20:56" x14ac:dyDescent="0.2"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</row>
    <row r="78" spans="20:56" x14ac:dyDescent="0.2"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</row>
    <row r="79" spans="20:56" x14ac:dyDescent="0.2"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</row>
    <row r="80" spans="20:56" x14ac:dyDescent="0.2"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</row>
    <row r="81" spans="20:56" x14ac:dyDescent="0.2"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</row>
    <row r="82" spans="20:56" x14ac:dyDescent="0.2"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</row>
    <row r="83" spans="20:56" x14ac:dyDescent="0.2"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</row>
    <row r="84" spans="20:56" x14ac:dyDescent="0.2"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</row>
    <row r="85" spans="20:56" x14ac:dyDescent="0.2"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</row>
    <row r="86" spans="20:56" x14ac:dyDescent="0.2"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</row>
    <row r="87" spans="20:56" x14ac:dyDescent="0.2"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</row>
    <row r="88" spans="20:56" x14ac:dyDescent="0.2"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</row>
    <row r="89" spans="20:56" x14ac:dyDescent="0.2"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</row>
    <row r="90" spans="20:56" x14ac:dyDescent="0.2"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</row>
    <row r="91" spans="20:56" x14ac:dyDescent="0.2"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</row>
    <row r="92" spans="20:56" x14ac:dyDescent="0.2"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</row>
    <row r="93" spans="20:56" x14ac:dyDescent="0.2"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</row>
    <row r="94" spans="20:56" x14ac:dyDescent="0.2"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</row>
    <row r="95" spans="20:56" x14ac:dyDescent="0.2"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</row>
    <row r="96" spans="20:56" x14ac:dyDescent="0.2"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</row>
    <row r="97" spans="20:56" x14ac:dyDescent="0.2"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</row>
    <row r="98" spans="20:56" x14ac:dyDescent="0.2"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</row>
    <row r="99" spans="20:56" x14ac:dyDescent="0.2"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</row>
    <row r="100" spans="20:56" x14ac:dyDescent="0.2"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</row>
    <row r="101" spans="20:56" x14ac:dyDescent="0.2"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</row>
    <row r="102" spans="20:56" x14ac:dyDescent="0.2"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</row>
    <row r="103" spans="20:56" x14ac:dyDescent="0.2"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</row>
    <row r="104" spans="20:56" x14ac:dyDescent="0.2"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</row>
    <row r="105" spans="20:56" x14ac:dyDescent="0.2"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</row>
    <row r="106" spans="20:56" x14ac:dyDescent="0.2"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</row>
    <row r="107" spans="20:56" x14ac:dyDescent="0.2"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</row>
    <row r="108" spans="20:56" x14ac:dyDescent="0.2"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</row>
    <row r="109" spans="20:56" x14ac:dyDescent="0.2"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</row>
    <row r="110" spans="20:56" x14ac:dyDescent="0.2"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</row>
    <row r="111" spans="20:56" x14ac:dyDescent="0.2"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</row>
    <row r="112" spans="20:56" x14ac:dyDescent="0.2"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</row>
    <row r="113" spans="20:56" x14ac:dyDescent="0.2"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</row>
    <row r="114" spans="20:56" x14ac:dyDescent="0.2"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</row>
    <row r="115" spans="20:56" x14ac:dyDescent="0.2"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</row>
    <row r="116" spans="20:56" x14ac:dyDescent="0.2"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</row>
    <row r="117" spans="20:56" x14ac:dyDescent="0.2"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</row>
    <row r="118" spans="20:56" x14ac:dyDescent="0.2"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</row>
    <row r="119" spans="20:56" x14ac:dyDescent="0.2"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</row>
    <row r="120" spans="20:56" x14ac:dyDescent="0.2"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</row>
    <row r="121" spans="20:56" x14ac:dyDescent="0.2"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</row>
    <row r="122" spans="20:56" x14ac:dyDescent="0.2"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</row>
    <row r="123" spans="20:56" x14ac:dyDescent="0.2"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</row>
    <row r="124" spans="20:56" x14ac:dyDescent="0.2"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</row>
    <row r="125" spans="20:56" x14ac:dyDescent="0.2"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</row>
    <row r="126" spans="20:56" x14ac:dyDescent="0.2"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</row>
    <row r="127" spans="20:56" x14ac:dyDescent="0.2"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</row>
    <row r="128" spans="20:56" x14ac:dyDescent="0.2"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</row>
    <row r="129" spans="20:56" x14ac:dyDescent="0.2"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</row>
    <row r="130" spans="20:56" x14ac:dyDescent="0.2"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</row>
    <row r="131" spans="20:56" x14ac:dyDescent="0.2"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</row>
    <row r="132" spans="20:56" x14ac:dyDescent="0.2"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</row>
    <row r="133" spans="20:56" x14ac:dyDescent="0.2"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</row>
    <row r="134" spans="20:56" x14ac:dyDescent="0.2"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</row>
    <row r="135" spans="20:56" x14ac:dyDescent="0.2"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</row>
    <row r="136" spans="20:56" x14ac:dyDescent="0.2"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</row>
    <row r="137" spans="20:56" x14ac:dyDescent="0.2"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</row>
    <row r="138" spans="20:56" x14ac:dyDescent="0.2"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</row>
    <row r="139" spans="20:56" x14ac:dyDescent="0.2"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</row>
    <row r="140" spans="20:56" x14ac:dyDescent="0.2"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</row>
    <row r="141" spans="20:56" x14ac:dyDescent="0.2"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</row>
    <row r="142" spans="20:56" x14ac:dyDescent="0.2"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</row>
    <row r="143" spans="20:56" x14ac:dyDescent="0.2"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</row>
    <row r="144" spans="20:56" x14ac:dyDescent="0.2"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</row>
    <row r="145" spans="20:56" x14ac:dyDescent="0.2"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</row>
    <row r="146" spans="20:56" x14ac:dyDescent="0.2"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</row>
    <row r="147" spans="20:56" x14ac:dyDescent="0.2"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</row>
    <row r="148" spans="20:56" x14ac:dyDescent="0.2"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</row>
    <row r="149" spans="20:56" x14ac:dyDescent="0.2"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</row>
    <row r="150" spans="20:56" x14ac:dyDescent="0.2"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</row>
    <row r="151" spans="20:56" x14ac:dyDescent="0.2"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</row>
    <row r="152" spans="20:56" x14ac:dyDescent="0.2"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</row>
    <row r="153" spans="20:56" x14ac:dyDescent="0.2"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</row>
    <row r="154" spans="20:56" x14ac:dyDescent="0.2"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</row>
    <row r="155" spans="20:56" x14ac:dyDescent="0.2"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</row>
    <row r="156" spans="20:56" x14ac:dyDescent="0.2"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</row>
    <row r="157" spans="20:56" x14ac:dyDescent="0.2"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</row>
    <row r="158" spans="20:56" x14ac:dyDescent="0.2"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</row>
    <row r="159" spans="20:56" x14ac:dyDescent="0.2"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</row>
    <row r="160" spans="20:56" x14ac:dyDescent="0.2"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</row>
    <row r="161" spans="20:56" x14ac:dyDescent="0.2"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</row>
    <row r="162" spans="20:56" x14ac:dyDescent="0.2"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</row>
    <row r="163" spans="20:56" x14ac:dyDescent="0.2"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</row>
    <row r="164" spans="20:56" x14ac:dyDescent="0.2"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</row>
    <row r="165" spans="20:56" x14ac:dyDescent="0.2"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</row>
    <row r="166" spans="20:56" x14ac:dyDescent="0.2"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</row>
    <row r="167" spans="20:56" x14ac:dyDescent="0.2"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</row>
    <row r="168" spans="20:56" x14ac:dyDescent="0.2"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</row>
    <row r="169" spans="20:56" x14ac:dyDescent="0.2"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</row>
    <row r="170" spans="20:56" x14ac:dyDescent="0.2"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</row>
    <row r="171" spans="20:56" x14ac:dyDescent="0.2"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</row>
    <row r="172" spans="20:56" x14ac:dyDescent="0.2"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</row>
    <row r="173" spans="20:56" x14ac:dyDescent="0.2"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</row>
    <row r="174" spans="20:56" x14ac:dyDescent="0.2"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</row>
    <row r="175" spans="20:56" x14ac:dyDescent="0.2"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</row>
    <row r="176" spans="20:56" x14ac:dyDescent="0.2"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</row>
    <row r="177" spans="20:56" x14ac:dyDescent="0.2"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</row>
    <row r="178" spans="20:56" x14ac:dyDescent="0.2"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</row>
    <row r="179" spans="20:56" x14ac:dyDescent="0.2"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</row>
    <row r="180" spans="20:56" x14ac:dyDescent="0.2"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</row>
    <row r="181" spans="20:56" x14ac:dyDescent="0.2"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</row>
    <row r="182" spans="20:56" x14ac:dyDescent="0.2"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</row>
    <row r="183" spans="20:56" x14ac:dyDescent="0.2"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</row>
    <row r="184" spans="20:56" x14ac:dyDescent="0.2"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</row>
    <row r="185" spans="20:56" x14ac:dyDescent="0.2"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</row>
    <row r="186" spans="20:56" x14ac:dyDescent="0.2"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</row>
    <row r="187" spans="20:56" x14ac:dyDescent="0.2"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</row>
    <row r="188" spans="20:56" x14ac:dyDescent="0.2"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</row>
    <row r="189" spans="20:56" x14ac:dyDescent="0.2"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</row>
    <row r="190" spans="20:56" x14ac:dyDescent="0.2"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</row>
    <row r="191" spans="20:56" x14ac:dyDescent="0.2"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</row>
    <row r="192" spans="20:56" x14ac:dyDescent="0.2"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</row>
    <row r="193" spans="20:56" x14ac:dyDescent="0.2"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</row>
    <row r="194" spans="20:56" x14ac:dyDescent="0.2"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</row>
    <row r="195" spans="20:56" x14ac:dyDescent="0.2"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</row>
    <row r="196" spans="20:56" x14ac:dyDescent="0.2"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</row>
    <row r="197" spans="20:56" x14ac:dyDescent="0.2"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</row>
    <row r="198" spans="20:56" x14ac:dyDescent="0.2"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</row>
    <row r="199" spans="20:56" x14ac:dyDescent="0.2"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</row>
    <row r="200" spans="20:56" x14ac:dyDescent="0.2"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</row>
    <row r="201" spans="20:56" x14ac:dyDescent="0.2"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</row>
    <row r="202" spans="20:56" x14ac:dyDescent="0.2"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</row>
    <row r="203" spans="20:56" x14ac:dyDescent="0.2"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</row>
    <row r="204" spans="20:56" x14ac:dyDescent="0.2"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</row>
    <row r="205" spans="20:56" x14ac:dyDescent="0.2"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</row>
    <row r="206" spans="20:56" x14ac:dyDescent="0.2"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</row>
    <row r="207" spans="20:56" x14ac:dyDescent="0.2"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</row>
    <row r="208" spans="20:56" x14ac:dyDescent="0.2"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</row>
    <row r="209" spans="20:56" x14ac:dyDescent="0.2"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</row>
    <row r="210" spans="20:56" x14ac:dyDescent="0.2"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</row>
    <row r="211" spans="20:56" x14ac:dyDescent="0.2"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</row>
    <row r="212" spans="20:56" x14ac:dyDescent="0.2"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</row>
    <row r="213" spans="20:56" x14ac:dyDescent="0.2"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</row>
    <row r="214" spans="20:56" x14ac:dyDescent="0.2"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</row>
    <row r="215" spans="20:56" x14ac:dyDescent="0.2"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</row>
    <row r="216" spans="20:56" x14ac:dyDescent="0.2"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</row>
    <row r="217" spans="20:56" x14ac:dyDescent="0.2"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</row>
    <row r="218" spans="20:56" x14ac:dyDescent="0.2"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</row>
    <row r="219" spans="20:56" x14ac:dyDescent="0.2"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</row>
    <row r="220" spans="20:56" x14ac:dyDescent="0.2"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</row>
    <row r="221" spans="20:56" x14ac:dyDescent="0.2"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</row>
    <row r="222" spans="20:56" x14ac:dyDescent="0.2"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</row>
    <row r="223" spans="20:56" x14ac:dyDescent="0.2"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</row>
    <row r="224" spans="20:56" x14ac:dyDescent="0.2"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</row>
    <row r="225" spans="20:56" x14ac:dyDescent="0.2"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</row>
    <row r="226" spans="20:56" x14ac:dyDescent="0.2"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</row>
    <row r="227" spans="20:56" x14ac:dyDescent="0.2"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</row>
    <row r="228" spans="20:56" x14ac:dyDescent="0.2"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</row>
    <row r="229" spans="20:56" x14ac:dyDescent="0.2"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</row>
    <row r="230" spans="20:56" x14ac:dyDescent="0.2"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</row>
    <row r="231" spans="20:56" x14ac:dyDescent="0.2"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</row>
    <row r="232" spans="20:56" x14ac:dyDescent="0.2"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</row>
    <row r="233" spans="20:56" x14ac:dyDescent="0.2"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</row>
    <row r="234" spans="20:56" x14ac:dyDescent="0.2"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</row>
    <row r="235" spans="20:56" x14ac:dyDescent="0.2"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</row>
    <row r="236" spans="20:56" x14ac:dyDescent="0.2"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</row>
    <row r="237" spans="20:56" x14ac:dyDescent="0.2"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</row>
    <row r="238" spans="20:56" x14ac:dyDescent="0.2"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</row>
    <row r="239" spans="20:56" x14ac:dyDescent="0.2"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</row>
    <row r="240" spans="20:56" x14ac:dyDescent="0.2"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</row>
    <row r="241" spans="20:56" x14ac:dyDescent="0.2"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</row>
    <row r="242" spans="20:56" x14ac:dyDescent="0.2"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</row>
    <row r="243" spans="20:56" x14ac:dyDescent="0.2"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</row>
    <row r="244" spans="20:56" x14ac:dyDescent="0.2"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</row>
    <row r="245" spans="20:56" x14ac:dyDescent="0.2"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</row>
    <row r="246" spans="20:56" x14ac:dyDescent="0.2"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</row>
    <row r="247" spans="20:56" x14ac:dyDescent="0.2"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</row>
    <row r="248" spans="20:56" x14ac:dyDescent="0.2"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</row>
    <row r="249" spans="20:56" x14ac:dyDescent="0.2"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</row>
    <row r="250" spans="20:56" x14ac:dyDescent="0.2"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</row>
    <row r="251" spans="20:56" x14ac:dyDescent="0.2"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</row>
    <row r="252" spans="20:56" x14ac:dyDescent="0.2"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</row>
    <row r="253" spans="20:56" x14ac:dyDescent="0.2"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</row>
    <row r="254" spans="20:56" x14ac:dyDescent="0.2"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</row>
    <row r="255" spans="20:56" x14ac:dyDescent="0.2"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</row>
    <row r="256" spans="20:56" x14ac:dyDescent="0.2"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</row>
    <row r="257" spans="20:56" x14ac:dyDescent="0.2"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</row>
    <row r="258" spans="20:56" x14ac:dyDescent="0.2"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</row>
    <row r="259" spans="20:56" x14ac:dyDescent="0.2"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</row>
    <row r="260" spans="20:56" x14ac:dyDescent="0.2"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</row>
    <row r="261" spans="20:56" x14ac:dyDescent="0.2"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</row>
    <row r="262" spans="20:56" x14ac:dyDescent="0.2"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</row>
    <row r="263" spans="20:56" x14ac:dyDescent="0.2"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</row>
    <row r="264" spans="20:56" x14ac:dyDescent="0.2"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</row>
    <row r="265" spans="20:56" x14ac:dyDescent="0.2"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</row>
    <row r="266" spans="20:56" x14ac:dyDescent="0.2"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</row>
    <row r="267" spans="20:56" x14ac:dyDescent="0.2"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</row>
    <row r="268" spans="20:56" x14ac:dyDescent="0.2"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</row>
    <row r="269" spans="20:56" x14ac:dyDescent="0.2"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</row>
    <row r="270" spans="20:56" x14ac:dyDescent="0.2"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</row>
    <row r="271" spans="20:56" x14ac:dyDescent="0.2"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</row>
    <row r="272" spans="20:56" x14ac:dyDescent="0.2"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</row>
    <row r="273" spans="20:56" x14ac:dyDescent="0.2"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</row>
    <row r="274" spans="20:56" x14ac:dyDescent="0.2"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</row>
    <row r="275" spans="20:56" x14ac:dyDescent="0.2"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</row>
    <row r="276" spans="20:56" x14ac:dyDescent="0.2"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</row>
    <row r="277" spans="20:56" x14ac:dyDescent="0.2"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</row>
    <row r="278" spans="20:56" x14ac:dyDescent="0.2"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</row>
    <row r="279" spans="20:56" x14ac:dyDescent="0.2"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</row>
    <row r="280" spans="20:56" x14ac:dyDescent="0.2"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</row>
    <row r="281" spans="20:56" x14ac:dyDescent="0.2"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</row>
    <row r="282" spans="20:56" x14ac:dyDescent="0.2"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</row>
    <row r="283" spans="20:56" x14ac:dyDescent="0.2"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</row>
    <row r="284" spans="20:56" x14ac:dyDescent="0.2"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</row>
    <row r="285" spans="20:56" x14ac:dyDescent="0.2"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</row>
    <row r="286" spans="20:56" x14ac:dyDescent="0.2"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</row>
    <row r="287" spans="20:56" x14ac:dyDescent="0.2"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</row>
    <row r="288" spans="20:56" x14ac:dyDescent="0.2"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</row>
    <row r="289" spans="20:56" x14ac:dyDescent="0.2"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</row>
    <row r="290" spans="20:56" x14ac:dyDescent="0.2"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</row>
    <row r="291" spans="20:56" x14ac:dyDescent="0.2"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</row>
    <row r="292" spans="20:56" x14ac:dyDescent="0.2"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</row>
    <row r="293" spans="20:56" x14ac:dyDescent="0.2"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</row>
    <row r="294" spans="20:56" x14ac:dyDescent="0.2"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</row>
  </sheetData>
  <sheetProtection algorithmName="SHA-512" hashValue="NLHq4j6rjWM3vD2Xv/Kd0ZWjs0zNgRMmqzyZh2MMFtlPbc85qPEWYK6lyXmd3r80gnKtQoSdRKaF+ZP4Um5Q5g==" saltValue="c0dPWoCM544ZSkOJZUVSnw==" spinCount="100000" sheet="1" objects="1" scenarios="1"/>
  <mergeCells count="5">
    <mergeCell ref="A1:B1"/>
    <mergeCell ref="F1:G1"/>
    <mergeCell ref="H1:I1"/>
    <mergeCell ref="A2:B2"/>
    <mergeCell ref="H2:I2"/>
  </mergeCells>
  <printOptions horizontalCentered="1" verticalCentered="1"/>
  <pageMargins left="0.2" right="0.2" top="0.5" bottom="0" header="0.3" footer="0.3"/>
  <pageSetup scale="9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D737"/>
  <sheetViews>
    <sheetView workbookViewId="0">
      <pane ySplit="5" topLeftCell="A6" activePane="bottomLeft" state="frozen"/>
      <selection pane="bottomLeft" activeCell="H30" sqref="H30"/>
    </sheetView>
  </sheetViews>
  <sheetFormatPr defaultRowHeight="12.75" x14ac:dyDescent="0.2"/>
  <cols>
    <col min="1" max="1" width="4.7109375" style="1" customWidth="1"/>
    <col min="2" max="2" width="28.5703125" style="2" customWidth="1"/>
    <col min="3" max="3" width="14.85546875" style="2" customWidth="1"/>
    <col min="4" max="4" width="13.42578125" style="2" customWidth="1"/>
    <col min="5" max="5" width="12" style="2" customWidth="1"/>
    <col min="6" max="6" width="15.42578125" style="2" customWidth="1"/>
    <col min="7" max="7" width="14.5703125" style="2" customWidth="1"/>
    <col min="8" max="11" width="10.7109375" style="2" customWidth="1"/>
    <col min="12" max="12" width="9.140625" style="67"/>
    <col min="13" max="108" width="9.140625" style="7"/>
    <col min="109" max="16384" width="9.140625" style="2"/>
  </cols>
  <sheetData>
    <row r="1" spans="1:108" s="11" customFormat="1" ht="20.25" customHeight="1" x14ac:dyDescent="0.25">
      <c r="A1" s="127" t="s">
        <v>74</v>
      </c>
      <c r="B1" s="128"/>
      <c r="C1" s="9" t="s">
        <v>36</v>
      </c>
      <c r="D1" s="10" t="str">
        <f>+'WS1 HC COST'!D1</f>
        <v>BUDGET:</v>
      </c>
      <c r="E1" s="54">
        <f>+'WS1 HC COST'!E1</f>
        <v>0</v>
      </c>
      <c r="F1" s="125" t="s">
        <v>37</v>
      </c>
      <c r="G1" s="126"/>
      <c r="H1" s="125" t="s">
        <v>98</v>
      </c>
      <c r="I1" s="141"/>
      <c r="J1" s="142"/>
      <c r="K1" s="143"/>
    </row>
    <row r="2" spans="1:108" s="11" customFormat="1" ht="20.25" customHeight="1" x14ac:dyDescent="0.25">
      <c r="A2" s="129" t="s">
        <v>75</v>
      </c>
      <c r="B2" s="130"/>
      <c r="C2" s="57">
        <f>+'WS1 HC COST'!C2</f>
        <v>0</v>
      </c>
      <c r="D2" s="12" t="s">
        <v>39</v>
      </c>
      <c r="E2" s="58">
        <f>+'WS1 HC COST'!E2</f>
        <v>0</v>
      </c>
      <c r="F2" s="91">
        <f>+'COVER PAGE'!F13</f>
        <v>0</v>
      </c>
      <c r="G2" s="91">
        <f>+'COVER PAGE'!H13</f>
        <v>0</v>
      </c>
      <c r="H2" s="131"/>
      <c r="I2" s="105"/>
      <c r="J2" s="144"/>
      <c r="K2" s="145"/>
    </row>
    <row r="3" spans="1:108" s="7" customFormat="1" ht="20.25" customHeight="1" x14ac:dyDescent="0.2">
      <c r="A3" s="6"/>
      <c r="B3" s="8"/>
    </row>
    <row r="4" spans="1:108" s="4" customFormat="1" ht="15.75" customHeight="1" x14ac:dyDescent="0.25">
      <c r="A4" s="151" t="s">
        <v>76</v>
      </c>
      <c r="B4" s="149"/>
      <c r="C4" s="133" t="s">
        <v>77</v>
      </c>
      <c r="D4" s="152"/>
      <c r="E4" s="153"/>
      <c r="F4" s="133" t="s">
        <v>83</v>
      </c>
      <c r="G4" s="152"/>
      <c r="H4" s="153"/>
      <c r="I4" s="133" t="s">
        <v>84</v>
      </c>
      <c r="J4" s="134"/>
      <c r="K4" s="135"/>
      <c r="L4" s="82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</row>
    <row r="5" spans="1:108" s="4" customFormat="1" ht="27.75" customHeight="1" x14ac:dyDescent="0.2">
      <c r="A5" s="3"/>
      <c r="B5" s="4" t="s">
        <v>93</v>
      </c>
      <c r="C5" s="5" t="s">
        <v>78</v>
      </c>
      <c r="D5" s="5" t="s">
        <v>79</v>
      </c>
      <c r="E5" s="5" t="s">
        <v>80</v>
      </c>
      <c r="F5" s="5" t="s">
        <v>82</v>
      </c>
      <c r="G5" s="5" t="s">
        <v>81</v>
      </c>
      <c r="H5" s="5" t="s">
        <v>80</v>
      </c>
      <c r="I5" s="5" t="s">
        <v>82</v>
      </c>
      <c r="J5" s="4" t="s">
        <v>81</v>
      </c>
      <c r="K5" s="4" t="s">
        <v>80</v>
      </c>
      <c r="L5" s="82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</row>
    <row r="6" spans="1:108" s="4" customFormat="1" ht="13.5" customHeight="1" x14ac:dyDescent="0.2">
      <c r="A6" s="3"/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82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</row>
    <row r="7" spans="1:108" s="4" customFormat="1" x14ac:dyDescent="0.2">
      <c r="A7" s="1">
        <v>1</v>
      </c>
      <c r="B7" s="15" t="s">
        <v>85</v>
      </c>
      <c r="C7" s="77"/>
      <c r="D7" s="77"/>
      <c r="E7" s="80">
        <f>+C7+D7</f>
        <v>0</v>
      </c>
      <c r="F7" s="47"/>
      <c r="G7" s="47"/>
      <c r="H7" s="41">
        <f>+F7+G7</f>
        <v>0</v>
      </c>
      <c r="I7" s="47"/>
      <c r="J7" s="47"/>
      <c r="K7" s="41">
        <f>+I7+J7</f>
        <v>0</v>
      </c>
      <c r="L7" s="82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</row>
    <row r="8" spans="1:108" x14ac:dyDescent="0.2">
      <c r="A8" s="1">
        <v>2</v>
      </c>
      <c r="B8" s="2" t="s">
        <v>120</v>
      </c>
      <c r="C8" s="78"/>
      <c r="D8" s="78"/>
      <c r="E8" s="80">
        <f t="shared" ref="E8:E25" si="0">+C8+D8</f>
        <v>0</v>
      </c>
      <c r="F8" s="48"/>
      <c r="G8" s="48"/>
      <c r="H8" s="41">
        <f t="shared" ref="H8:H25" si="1">+F8+G8</f>
        <v>0</v>
      </c>
      <c r="I8" s="48"/>
      <c r="J8" s="48"/>
      <c r="K8" s="41">
        <f>+I8+J8</f>
        <v>0</v>
      </c>
      <c r="L8" s="83"/>
    </row>
    <row r="9" spans="1:108" ht="26.25" customHeight="1" x14ac:dyDescent="0.2">
      <c r="A9" s="1">
        <v>3</v>
      </c>
      <c r="B9" s="40" t="s">
        <v>92</v>
      </c>
      <c r="C9" s="79">
        <f>+C8+C7</f>
        <v>0</v>
      </c>
      <c r="D9" s="79">
        <f t="shared" ref="D9:K9" si="2">+D8+D7</f>
        <v>0</v>
      </c>
      <c r="E9" s="79">
        <f t="shared" si="2"/>
        <v>0</v>
      </c>
      <c r="F9" s="43">
        <f t="shared" si="2"/>
        <v>0</v>
      </c>
      <c r="G9" s="43">
        <f t="shared" si="2"/>
        <v>0</v>
      </c>
      <c r="H9" s="43">
        <f t="shared" si="2"/>
        <v>0</v>
      </c>
      <c r="I9" s="43">
        <f t="shared" si="2"/>
        <v>0</v>
      </c>
      <c r="J9" s="43">
        <f t="shared" si="2"/>
        <v>0</v>
      </c>
      <c r="K9" s="43">
        <f t="shared" si="2"/>
        <v>0</v>
      </c>
      <c r="L9" s="83"/>
    </row>
    <row r="10" spans="1:108" x14ac:dyDescent="0.2">
      <c r="A10" s="1">
        <v>4</v>
      </c>
      <c r="B10" s="2" t="s">
        <v>86</v>
      </c>
      <c r="C10" s="78"/>
      <c r="D10" s="78"/>
      <c r="E10" s="80">
        <f t="shared" si="0"/>
        <v>0</v>
      </c>
      <c r="F10" s="48"/>
      <c r="G10" s="48"/>
      <c r="H10" s="41">
        <f t="shared" si="1"/>
        <v>0</v>
      </c>
      <c r="I10" s="48"/>
      <c r="J10" s="48"/>
      <c r="K10" s="41">
        <f t="shared" ref="K10:K25" si="3">+I10+J10</f>
        <v>0</v>
      </c>
      <c r="L10" s="83"/>
    </row>
    <row r="11" spans="1:108" x14ac:dyDescent="0.2">
      <c r="A11" s="1">
        <v>5</v>
      </c>
      <c r="B11" s="2" t="s">
        <v>87</v>
      </c>
      <c r="C11" s="78"/>
      <c r="D11" s="78"/>
      <c r="E11" s="80">
        <f t="shared" si="0"/>
        <v>0</v>
      </c>
      <c r="F11" s="48"/>
      <c r="G11" s="48"/>
      <c r="H11" s="41">
        <f t="shared" si="1"/>
        <v>0</v>
      </c>
      <c r="I11" s="48"/>
      <c r="J11" s="48"/>
      <c r="K11" s="41">
        <f t="shared" si="3"/>
        <v>0</v>
      </c>
      <c r="L11" s="83"/>
    </row>
    <row r="12" spans="1:108" x14ac:dyDescent="0.2">
      <c r="A12" s="1">
        <v>6</v>
      </c>
      <c r="B12" s="2" t="s">
        <v>136</v>
      </c>
      <c r="C12" s="78"/>
      <c r="D12" s="78"/>
      <c r="E12" s="80">
        <f t="shared" si="0"/>
        <v>0</v>
      </c>
      <c r="F12" s="48"/>
      <c r="G12" s="48"/>
      <c r="H12" s="41">
        <f t="shared" si="1"/>
        <v>0</v>
      </c>
      <c r="I12" s="48"/>
      <c r="J12" s="48"/>
      <c r="K12" s="41">
        <f t="shared" si="3"/>
        <v>0</v>
      </c>
      <c r="L12" s="83"/>
    </row>
    <row r="13" spans="1:108" x14ac:dyDescent="0.2">
      <c r="A13" s="1">
        <v>7</v>
      </c>
      <c r="B13" s="2" t="s">
        <v>88</v>
      </c>
      <c r="C13" s="78"/>
      <c r="D13" s="78"/>
      <c r="E13" s="80">
        <f t="shared" si="0"/>
        <v>0</v>
      </c>
      <c r="F13" s="48"/>
      <c r="G13" s="48"/>
      <c r="H13" s="41">
        <f t="shared" si="1"/>
        <v>0</v>
      </c>
      <c r="I13" s="48"/>
      <c r="J13" s="48"/>
      <c r="K13" s="41">
        <f t="shared" si="3"/>
        <v>0</v>
      </c>
      <c r="L13" s="83"/>
    </row>
    <row r="14" spans="1:108" x14ac:dyDescent="0.2">
      <c r="A14" s="1">
        <v>8</v>
      </c>
      <c r="B14" s="2" t="s">
        <v>89</v>
      </c>
      <c r="C14" s="78"/>
      <c r="D14" s="78"/>
      <c r="E14" s="80">
        <f t="shared" si="0"/>
        <v>0</v>
      </c>
      <c r="F14" s="48"/>
      <c r="G14" s="48"/>
      <c r="H14" s="41">
        <f t="shared" si="1"/>
        <v>0</v>
      </c>
      <c r="I14" s="48"/>
      <c r="J14" s="48"/>
      <c r="K14" s="41">
        <f t="shared" si="3"/>
        <v>0</v>
      </c>
      <c r="L14" s="83"/>
    </row>
    <row r="15" spans="1:108" x14ac:dyDescent="0.2">
      <c r="A15" s="1">
        <v>9</v>
      </c>
      <c r="B15" s="2" t="s">
        <v>90</v>
      </c>
      <c r="C15" s="78"/>
      <c r="D15" s="78"/>
      <c r="E15" s="80">
        <f t="shared" si="0"/>
        <v>0</v>
      </c>
      <c r="F15" s="48"/>
      <c r="G15" s="48"/>
      <c r="H15" s="41">
        <f t="shared" si="1"/>
        <v>0</v>
      </c>
      <c r="I15" s="48"/>
      <c r="J15" s="48"/>
      <c r="K15" s="41">
        <f t="shared" si="3"/>
        <v>0</v>
      </c>
      <c r="L15" s="83"/>
    </row>
    <row r="16" spans="1:108" x14ac:dyDescent="0.2">
      <c r="A16" s="1">
        <v>10</v>
      </c>
      <c r="B16" s="2" t="s">
        <v>24</v>
      </c>
      <c r="C16" s="78"/>
      <c r="D16" s="78"/>
      <c r="E16" s="80">
        <f t="shared" si="0"/>
        <v>0</v>
      </c>
      <c r="F16" s="48"/>
      <c r="G16" s="48"/>
      <c r="H16" s="41">
        <f t="shared" si="1"/>
        <v>0</v>
      </c>
      <c r="I16" s="48"/>
      <c r="J16" s="48"/>
      <c r="K16" s="41">
        <f t="shared" si="3"/>
        <v>0</v>
      </c>
      <c r="L16" s="83"/>
    </row>
    <row r="17" spans="1:108" x14ac:dyDescent="0.2">
      <c r="A17" s="1">
        <v>11</v>
      </c>
      <c r="B17" s="2" t="s">
        <v>22</v>
      </c>
      <c r="C17" s="78"/>
      <c r="D17" s="78"/>
      <c r="E17" s="80">
        <f t="shared" si="0"/>
        <v>0</v>
      </c>
      <c r="F17" s="48"/>
      <c r="G17" s="48"/>
      <c r="H17" s="41">
        <f t="shared" si="1"/>
        <v>0</v>
      </c>
      <c r="I17" s="48"/>
      <c r="J17" s="48"/>
      <c r="K17" s="41">
        <f t="shared" si="3"/>
        <v>0</v>
      </c>
      <c r="L17" s="83"/>
    </row>
    <row r="18" spans="1:108" x14ac:dyDescent="0.2">
      <c r="A18" s="1">
        <v>12</v>
      </c>
      <c r="B18" s="46"/>
      <c r="C18" s="78"/>
      <c r="D18" s="78"/>
      <c r="E18" s="80">
        <f t="shared" si="0"/>
        <v>0</v>
      </c>
      <c r="F18" s="48"/>
      <c r="G18" s="48"/>
      <c r="H18" s="41">
        <f t="shared" si="1"/>
        <v>0</v>
      </c>
      <c r="I18" s="48"/>
      <c r="J18" s="48"/>
      <c r="K18" s="41">
        <f t="shared" si="3"/>
        <v>0</v>
      </c>
      <c r="L18" s="83"/>
    </row>
    <row r="19" spans="1:108" x14ac:dyDescent="0.2">
      <c r="A19" s="37">
        <v>13</v>
      </c>
      <c r="B19" s="46"/>
      <c r="C19" s="78"/>
      <c r="D19" s="78"/>
      <c r="E19" s="80">
        <f t="shared" si="0"/>
        <v>0</v>
      </c>
      <c r="F19" s="48"/>
      <c r="G19" s="48"/>
      <c r="H19" s="41">
        <f t="shared" si="1"/>
        <v>0</v>
      </c>
      <c r="I19" s="48"/>
      <c r="J19" s="48"/>
      <c r="K19" s="41">
        <f t="shared" si="3"/>
        <v>0</v>
      </c>
      <c r="L19" s="83"/>
    </row>
    <row r="20" spans="1:108" x14ac:dyDescent="0.2">
      <c r="A20" s="37">
        <v>14</v>
      </c>
      <c r="B20" s="46"/>
      <c r="C20" s="78"/>
      <c r="D20" s="78"/>
      <c r="E20" s="80">
        <f t="shared" si="0"/>
        <v>0</v>
      </c>
      <c r="F20" s="48"/>
      <c r="G20" s="48"/>
      <c r="H20" s="41">
        <f t="shared" si="1"/>
        <v>0</v>
      </c>
      <c r="I20" s="48"/>
      <c r="J20" s="48"/>
      <c r="K20" s="41">
        <f t="shared" si="3"/>
        <v>0</v>
      </c>
      <c r="L20" s="83"/>
    </row>
    <row r="21" spans="1:108" x14ac:dyDescent="0.2">
      <c r="A21" s="37">
        <v>15</v>
      </c>
      <c r="B21" s="46"/>
      <c r="C21" s="78"/>
      <c r="D21" s="78"/>
      <c r="E21" s="80">
        <f t="shared" si="0"/>
        <v>0</v>
      </c>
      <c r="F21" s="48"/>
      <c r="G21" s="48"/>
      <c r="H21" s="41">
        <f t="shared" si="1"/>
        <v>0</v>
      </c>
      <c r="I21" s="48"/>
      <c r="J21" s="48"/>
      <c r="K21" s="41">
        <f t="shared" si="3"/>
        <v>0</v>
      </c>
      <c r="L21" s="83"/>
    </row>
    <row r="22" spans="1:108" x14ac:dyDescent="0.2">
      <c r="A22" s="37">
        <v>16</v>
      </c>
      <c r="B22" s="46"/>
      <c r="C22" s="78"/>
      <c r="D22" s="78"/>
      <c r="E22" s="80">
        <f t="shared" si="0"/>
        <v>0</v>
      </c>
      <c r="F22" s="48"/>
      <c r="G22" s="48"/>
      <c r="H22" s="41">
        <f t="shared" si="1"/>
        <v>0</v>
      </c>
      <c r="I22" s="48"/>
      <c r="J22" s="48"/>
      <c r="K22" s="41">
        <f t="shared" si="3"/>
        <v>0</v>
      </c>
      <c r="L22" s="83"/>
    </row>
    <row r="23" spans="1:108" x14ac:dyDescent="0.2">
      <c r="A23" s="37">
        <v>17</v>
      </c>
      <c r="B23" s="46"/>
      <c r="C23" s="78"/>
      <c r="D23" s="78"/>
      <c r="E23" s="80">
        <f t="shared" si="0"/>
        <v>0</v>
      </c>
      <c r="F23" s="48"/>
      <c r="G23" s="48"/>
      <c r="H23" s="41">
        <f t="shared" si="1"/>
        <v>0</v>
      </c>
      <c r="I23" s="48"/>
      <c r="J23" s="48"/>
      <c r="K23" s="41">
        <f t="shared" si="3"/>
        <v>0</v>
      </c>
      <c r="L23" s="83"/>
    </row>
    <row r="24" spans="1:108" x14ac:dyDescent="0.2">
      <c r="A24" s="37">
        <v>18</v>
      </c>
      <c r="B24" s="46"/>
      <c r="C24" s="78"/>
      <c r="D24" s="78"/>
      <c r="E24" s="80">
        <f t="shared" si="0"/>
        <v>0</v>
      </c>
      <c r="F24" s="48"/>
      <c r="G24" s="48"/>
      <c r="H24" s="41">
        <f t="shared" si="1"/>
        <v>0</v>
      </c>
      <c r="I24" s="48"/>
      <c r="J24" s="48"/>
      <c r="K24" s="41">
        <f t="shared" si="3"/>
        <v>0</v>
      </c>
      <c r="L24" s="83"/>
    </row>
    <row r="25" spans="1:108" x14ac:dyDescent="0.2">
      <c r="A25" s="37">
        <v>19</v>
      </c>
      <c r="B25" s="46"/>
      <c r="C25" s="78"/>
      <c r="D25" s="78"/>
      <c r="E25" s="80">
        <f t="shared" si="0"/>
        <v>0</v>
      </c>
      <c r="F25" s="48"/>
      <c r="G25" s="48"/>
      <c r="H25" s="41">
        <f t="shared" si="1"/>
        <v>0</v>
      </c>
      <c r="I25" s="48"/>
      <c r="J25" s="48"/>
      <c r="K25" s="41">
        <f t="shared" si="3"/>
        <v>0</v>
      </c>
      <c r="L25" s="83"/>
    </row>
    <row r="26" spans="1:108" s="16" customFormat="1" x14ac:dyDescent="0.2">
      <c r="A26" s="37">
        <v>20</v>
      </c>
      <c r="B26" s="14" t="s">
        <v>91</v>
      </c>
      <c r="C26" s="79">
        <f>SUM(C9:C25)</f>
        <v>0</v>
      </c>
      <c r="D26" s="79">
        <f>SUM(D9:D25)</f>
        <v>0</v>
      </c>
      <c r="E26" s="79">
        <f t="shared" ref="E26:K26" si="4">SUM(E9:E25)</f>
        <v>0</v>
      </c>
      <c r="F26" s="43">
        <f t="shared" si="4"/>
        <v>0</v>
      </c>
      <c r="G26" s="43">
        <f t="shared" si="4"/>
        <v>0</v>
      </c>
      <c r="H26" s="43">
        <f t="shared" si="4"/>
        <v>0</v>
      </c>
      <c r="I26" s="43">
        <f t="shared" si="4"/>
        <v>0</v>
      </c>
      <c r="J26" s="43">
        <f t="shared" si="4"/>
        <v>0</v>
      </c>
      <c r="K26" s="43">
        <f t="shared" si="4"/>
        <v>0</v>
      </c>
      <c r="L26" s="84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</row>
    <row r="27" spans="1:108" s="7" customFormat="1" ht="24.95" customHeight="1" x14ac:dyDescent="0.2">
      <c r="A27" s="6"/>
    </row>
    <row r="28" spans="1:108" s="18" customFormat="1" ht="15" customHeight="1" x14ac:dyDescent="0.25">
      <c r="A28" s="22" t="s">
        <v>94</v>
      </c>
      <c r="B28" s="23"/>
      <c r="C28" s="23"/>
      <c r="D28" s="23"/>
      <c r="E28" s="24"/>
      <c r="F28" s="24"/>
      <c r="G28" s="24"/>
      <c r="H28" s="25" t="s">
        <v>101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</row>
    <row r="29" spans="1:108" ht="15" customHeight="1" x14ac:dyDescent="0.25">
      <c r="A29" s="17">
        <v>1</v>
      </c>
      <c r="B29" s="150" t="s">
        <v>119</v>
      </c>
      <c r="C29" s="144"/>
      <c r="D29" s="144"/>
      <c r="E29" s="144"/>
      <c r="F29" s="144"/>
      <c r="G29" s="144"/>
      <c r="H29" s="36">
        <f>+H9</f>
        <v>0</v>
      </c>
      <c r="I29" s="20"/>
      <c r="J29" s="7"/>
      <c r="K29" s="7"/>
      <c r="L29" s="7"/>
    </row>
    <row r="30" spans="1:108" ht="15" customHeight="1" x14ac:dyDescent="0.25">
      <c r="A30" s="1">
        <v>2</v>
      </c>
      <c r="B30" s="136" t="s">
        <v>95</v>
      </c>
      <c r="C30" s="137"/>
      <c r="D30" s="137"/>
      <c r="E30" s="137"/>
      <c r="F30" s="138"/>
      <c r="G30" s="139"/>
      <c r="H30" s="81">
        <f>ROUND(+D7+(D8/2),1)</f>
        <v>0</v>
      </c>
      <c r="I30" s="7"/>
      <c r="J30" s="7"/>
      <c r="K30" s="7"/>
      <c r="L30" s="7"/>
    </row>
    <row r="31" spans="1:108" ht="15" customHeight="1" x14ac:dyDescent="0.2">
      <c r="A31" s="1">
        <v>3</v>
      </c>
      <c r="B31" s="136" t="s">
        <v>96</v>
      </c>
      <c r="C31" s="137"/>
      <c r="D31" s="137"/>
      <c r="E31" s="137"/>
      <c r="F31" s="137"/>
      <c r="G31" s="140"/>
      <c r="H31" s="35">
        <f>+H30*4200</f>
        <v>0</v>
      </c>
      <c r="I31" s="7"/>
      <c r="J31" s="7"/>
      <c r="K31" s="7"/>
      <c r="L31" s="7"/>
    </row>
    <row r="32" spans="1:108" ht="15" customHeight="1" x14ac:dyDescent="0.2">
      <c r="A32" s="1">
        <v>4</v>
      </c>
      <c r="B32" s="136" t="s">
        <v>97</v>
      </c>
      <c r="C32" s="137"/>
      <c r="D32" s="137"/>
      <c r="E32" s="137"/>
      <c r="F32" s="137"/>
      <c r="G32" s="140"/>
      <c r="H32" s="51">
        <f>IF(H31&gt;H29,H31,H29)</f>
        <v>0</v>
      </c>
      <c r="I32" s="7"/>
      <c r="J32" s="7"/>
      <c r="K32" s="7"/>
      <c r="L32" s="7"/>
    </row>
    <row r="33" spans="1:108" s="7" customFormat="1" ht="24.95" customHeight="1" x14ac:dyDescent="0.2">
      <c r="A33" s="6"/>
    </row>
    <row r="34" spans="1:108" s="18" customFormat="1" ht="15" customHeight="1" x14ac:dyDescent="0.25">
      <c r="A34" s="147" t="s">
        <v>99</v>
      </c>
      <c r="B34" s="148"/>
      <c r="C34" s="148"/>
      <c r="D34" s="148"/>
      <c r="E34" s="148"/>
      <c r="F34" s="148"/>
      <c r="G34" s="149"/>
      <c r="H34" s="25" t="s">
        <v>101</v>
      </c>
      <c r="I34" s="21"/>
      <c r="J34" s="21"/>
      <c r="K34" s="21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</row>
    <row r="35" spans="1:108" ht="15" customHeight="1" x14ac:dyDescent="0.2">
      <c r="A35" s="1">
        <v>1</v>
      </c>
      <c r="B35" s="136" t="s">
        <v>141</v>
      </c>
      <c r="C35" s="137"/>
      <c r="D35" s="137"/>
      <c r="E35" s="137"/>
      <c r="F35" s="137"/>
      <c r="G35" s="140"/>
      <c r="H35" s="42">
        <f>SUM(H10:H25)</f>
        <v>0</v>
      </c>
      <c r="I35" s="7"/>
      <c r="J35" s="7"/>
      <c r="K35" s="7"/>
      <c r="L35" s="7"/>
    </row>
    <row r="36" spans="1:108" s="19" customFormat="1" ht="15" customHeight="1" x14ac:dyDescent="0.2">
      <c r="A36" s="1">
        <v>2</v>
      </c>
      <c r="B36" s="146" t="s">
        <v>100</v>
      </c>
      <c r="C36" s="146"/>
      <c r="D36" s="146"/>
      <c r="E36" s="146"/>
      <c r="F36" s="146"/>
      <c r="G36" s="146"/>
      <c r="H36" s="35">
        <f>+H32+H35</f>
        <v>0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</row>
    <row r="37" spans="1:108" s="7" customFormat="1" ht="12.75" customHeight="1" x14ac:dyDescent="0.2">
      <c r="A37" s="6"/>
    </row>
    <row r="38" spans="1:108" s="7" customFormat="1" ht="12.75" customHeight="1" x14ac:dyDescent="0.2">
      <c r="A38" s="6"/>
    </row>
    <row r="39" spans="1:108" s="7" customFormat="1" ht="12.75" customHeight="1" x14ac:dyDescent="0.2">
      <c r="A39" s="6"/>
    </row>
    <row r="40" spans="1:108" s="7" customFormat="1" ht="12.75" customHeight="1" x14ac:dyDescent="0.2">
      <c r="A40" s="6"/>
    </row>
    <row r="41" spans="1:108" s="7" customFormat="1" ht="12.75" customHeight="1" x14ac:dyDescent="0.2">
      <c r="A41" s="6"/>
      <c r="B41" s="11"/>
    </row>
    <row r="42" spans="1:108" s="7" customFormat="1" ht="12.75" customHeight="1" x14ac:dyDescent="0.2">
      <c r="A42" s="6"/>
    </row>
    <row r="43" spans="1:108" s="7" customFormat="1" x14ac:dyDescent="0.2">
      <c r="A43" s="6"/>
    </row>
    <row r="44" spans="1:108" s="7" customFormat="1" x14ac:dyDescent="0.2">
      <c r="A44" s="6"/>
    </row>
    <row r="45" spans="1:108" s="7" customFormat="1" x14ac:dyDescent="0.2">
      <c r="A45" s="6"/>
    </row>
    <row r="46" spans="1:108" s="7" customFormat="1" x14ac:dyDescent="0.2">
      <c r="A46" s="6"/>
    </row>
    <row r="47" spans="1:108" s="7" customFormat="1" x14ac:dyDescent="0.2">
      <c r="A47" s="6"/>
    </row>
    <row r="48" spans="1:108" s="7" customFormat="1" x14ac:dyDescent="0.2">
      <c r="A48" s="6"/>
    </row>
    <row r="49" spans="1:1" s="7" customFormat="1" x14ac:dyDescent="0.2">
      <c r="A49" s="6"/>
    </row>
    <row r="50" spans="1:1" s="7" customFormat="1" x14ac:dyDescent="0.2">
      <c r="A50" s="6"/>
    </row>
    <row r="51" spans="1:1" s="7" customFormat="1" x14ac:dyDescent="0.2">
      <c r="A51" s="6"/>
    </row>
    <row r="52" spans="1:1" s="7" customFormat="1" x14ac:dyDescent="0.2">
      <c r="A52" s="6"/>
    </row>
    <row r="53" spans="1:1" s="7" customFormat="1" x14ac:dyDescent="0.2">
      <c r="A53" s="6"/>
    </row>
    <row r="54" spans="1:1" s="7" customFormat="1" x14ac:dyDescent="0.2">
      <c r="A54" s="6"/>
    </row>
    <row r="55" spans="1:1" s="7" customFormat="1" x14ac:dyDescent="0.2">
      <c r="A55" s="6"/>
    </row>
    <row r="56" spans="1:1" s="7" customFormat="1" x14ac:dyDescent="0.2">
      <c r="A56" s="6"/>
    </row>
    <row r="57" spans="1:1" s="7" customFormat="1" x14ac:dyDescent="0.2">
      <c r="A57" s="6"/>
    </row>
    <row r="58" spans="1:1" s="7" customFormat="1" x14ac:dyDescent="0.2">
      <c r="A58" s="6"/>
    </row>
    <row r="59" spans="1:1" s="7" customFormat="1" x14ac:dyDescent="0.2">
      <c r="A59" s="6"/>
    </row>
    <row r="60" spans="1:1" s="7" customFormat="1" x14ac:dyDescent="0.2">
      <c r="A60" s="6"/>
    </row>
    <row r="61" spans="1:1" s="7" customFormat="1" x14ac:dyDescent="0.2">
      <c r="A61" s="6"/>
    </row>
    <row r="62" spans="1:1" s="7" customFormat="1" x14ac:dyDescent="0.2">
      <c r="A62" s="6"/>
    </row>
    <row r="63" spans="1:1" s="7" customFormat="1" x14ac:dyDescent="0.2">
      <c r="A63" s="6"/>
    </row>
    <row r="64" spans="1:1" s="7" customFormat="1" x14ac:dyDescent="0.2">
      <c r="A64" s="6"/>
    </row>
    <row r="65" spans="1:1" s="7" customFormat="1" x14ac:dyDescent="0.2">
      <c r="A65" s="6"/>
    </row>
    <row r="66" spans="1:1" s="7" customFormat="1" x14ac:dyDescent="0.2">
      <c r="A66" s="6"/>
    </row>
    <row r="67" spans="1:1" s="7" customFormat="1" x14ac:dyDescent="0.2">
      <c r="A67" s="6"/>
    </row>
    <row r="68" spans="1:1" s="7" customFormat="1" x14ac:dyDescent="0.2">
      <c r="A68" s="6"/>
    </row>
    <row r="69" spans="1:1" s="7" customFormat="1" x14ac:dyDescent="0.2">
      <c r="A69" s="6"/>
    </row>
    <row r="70" spans="1:1" s="7" customFormat="1" x14ac:dyDescent="0.2">
      <c r="A70" s="6"/>
    </row>
    <row r="71" spans="1:1" s="7" customFormat="1" x14ac:dyDescent="0.2">
      <c r="A71" s="6"/>
    </row>
    <row r="72" spans="1:1" s="7" customFormat="1" x14ac:dyDescent="0.2">
      <c r="A72" s="6"/>
    </row>
    <row r="73" spans="1:1" s="7" customFormat="1" x14ac:dyDescent="0.2">
      <c r="A73" s="6"/>
    </row>
    <row r="74" spans="1:1" s="7" customFormat="1" x14ac:dyDescent="0.2">
      <c r="A74" s="6"/>
    </row>
    <row r="75" spans="1:1" s="7" customFormat="1" x14ac:dyDescent="0.2">
      <c r="A75" s="6"/>
    </row>
    <row r="76" spans="1:1" s="7" customFormat="1" x14ac:dyDescent="0.2">
      <c r="A76" s="6"/>
    </row>
    <row r="77" spans="1:1" s="7" customFormat="1" x14ac:dyDescent="0.2">
      <c r="A77" s="6"/>
    </row>
    <row r="78" spans="1:1" s="7" customFormat="1" x14ac:dyDescent="0.2">
      <c r="A78" s="6"/>
    </row>
    <row r="79" spans="1:1" s="7" customFormat="1" x14ac:dyDescent="0.2">
      <c r="A79" s="6"/>
    </row>
    <row r="80" spans="1:1" s="7" customFormat="1" x14ac:dyDescent="0.2">
      <c r="A80" s="6"/>
    </row>
    <row r="81" spans="1:1" s="7" customFormat="1" x14ac:dyDescent="0.2">
      <c r="A81" s="6"/>
    </row>
    <row r="82" spans="1:1" s="7" customFormat="1" x14ac:dyDescent="0.2">
      <c r="A82" s="6"/>
    </row>
    <row r="83" spans="1:1" s="7" customFormat="1" x14ac:dyDescent="0.2">
      <c r="A83" s="6"/>
    </row>
    <row r="84" spans="1:1" s="7" customFormat="1" x14ac:dyDescent="0.2">
      <c r="A84" s="6"/>
    </row>
    <row r="85" spans="1:1" s="7" customFormat="1" x14ac:dyDescent="0.2">
      <c r="A85" s="6"/>
    </row>
    <row r="86" spans="1:1" s="7" customFormat="1" x14ac:dyDescent="0.2">
      <c r="A86" s="6"/>
    </row>
    <row r="87" spans="1:1" s="7" customFormat="1" x14ac:dyDescent="0.2">
      <c r="A87" s="6"/>
    </row>
    <row r="88" spans="1:1" s="7" customFormat="1" x14ac:dyDescent="0.2">
      <c r="A88" s="6"/>
    </row>
    <row r="89" spans="1:1" s="7" customFormat="1" x14ac:dyDescent="0.2">
      <c r="A89" s="6"/>
    </row>
    <row r="90" spans="1:1" s="7" customFormat="1" x14ac:dyDescent="0.2">
      <c r="A90" s="6"/>
    </row>
    <row r="91" spans="1:1" s="7" customFormat="1" x14ac:dyDescent="0.2">
      <c r="A91" s="6"/>
    </row>
    <row r="92" spans="1:1" s="7" customFormat="1" x14ac:dyDescent="0.2">
      <c r="A92" s="6"/>
    </row>
    <row r="93" spans="1:1" s="7" customFormat="1" x14ac:dyDescent="0.2">
      <c r="A93" s="6"/>
    </row>
    <row r="94" spans="1:1" s="7" customFormat="1" x14ac:dyDescent="0.2">
      <c r="A94" s="6"/>
    </row>
    <row r="95" spans="1:1" s="7" customFormat="1" x14ac:dyDescent="0.2">
      <c r="A95" s="6"/>
    </row>
    <row r="96" spans="1:1" s="7" customFormat="1" x14ac:dyDescent="0.2">
      <c r="A96" s="6"/>
    </row>
    <row r="97" spans="1:1" s="7" customFormat="1" x14ac:dyDescent="0.2">
      <c r="A97" s="6"/>
    </row>
    <row r="98" spans="1:1" s="7" customFormat="1" x14ac:dyDescent="0.2">
      <c r="A98" s="6"/>
    </row>
    <row r="99" spans="1:1" s="7" customFormat="1" x14ac:dyDescent="0.2">
      <c r="A99" s="6"/>
    </row>
    <row r="100" spans="1:1" s="7" customFormat="1" x14ac:dyDescent="0.2">
      <c r="A100" s="6"/>
    </row>
    <row r="101" spans="1:1" s="7" customFormat="1" x14ac:dyDescent="0.2">
      <c r="A101" s="6"/>
    </row>
    <row r="102" spans="1:1" s="7" customFormat="1" x14ac:dyDescent="0.2">
      <c r="A102" s="6"/>
    </row>
    <row r="103" spans="1:1" s="7" customFormat="1" x14ac:dyDescent="0.2">
      <c r="A103" s="6"/>
    </row>
    <row r="104" spans="1:1" s="7" customFormat="1" x14ac:dyDescent="0.2">
      <c r="A104" s="6"/>
    </row>
    <row r="105" spans="1:1" s="7" customFormat="1" x14ac:dyDescent="0.2">
      <c r="A105" s="6"/>
    </row>
    <row r="106" spans="1:1" s="7" customFormat="1" x14ac:dyDescent="0.2">
      <c r="A106" s="6"/>
    </row>
    <row r="107" spans="1:1" s="7" customFormat="1" x14ac:dyDescent="0.2">
      <c r="A107" s="6"/>
    </row>
    <row r="108" spans="1:1" s="7" customFormat="1" x14ac:dyDescent="0.2">
      <c r="A108" s="6"/>
    </row>
    <row r="109" spans="1:1" s="7" customFormat="1" x14ac:dyDescent="0.2">
      <c r="A109" s="6"/>
    </row>
    <row r="110" spans="1:1" s="7" customFormat="1" x14ac:dyDescent="0.2">
      <c r="A110" s="6"/>
    </row>
    <row r="111" spans="1:1" s="7" customFormat="1" x14ac:dyDescent="0.2">
      <c r="A111" s="6"/>
    </row>
    <row r="112" spans="1:1" s="7" customFormat="1" x14ac:dyDescent="0.2">
      <c r="A112" s="6"/>
    </row>
    <row r="113" spans="1:1" s="7" customFormat="1" x14ac:dyDescent="0.2">
      <c r="A113" s="6"/>
    </row>
    <row r="114" spans="1:1" s="7" customFormat="1" x14ac:dyDescent="0.2">
      <c r="A114" s="6"/>
    </row>
    <row r="115" spans="1:1" s="7" customFormat="1" x14ac:dyDescent="0.2">
      <c r="A115" s="6"/>
    </row>
    <row r="116" spans="1:1" s="7" customFormat="1" x14ac:dyDescent="0.2">
      <c r="A116" s="6"/>
    </row>
    <row r="117" spans="1:1" s="7" customFormat="1" x14ac:dyDescent="0.2">
      <c r="A117" s="6"/>
    </row>
    <row r="118" spans="1:1" s="7" customFormat="1" x14ac:dyDescent="0.2">
      <c r="A118" s="6"/>
    </row>
    <row r="119" spans="1:1" s="7" customFormat="1" x14ac:dyDescent="0.2">
      <c r="A119" s="6"/>
    </row>
    <row r="120" spans="1:1" s="7" customFormat="1" x14ac:dyDescent="0.2">
      <c r="A120" s="6"/>
    </row>
    <row r="121" spans="1:1" s="7" customFormat="1" x14ac:dyDescent="0.2">
      <c r="A121" s="6"/>
    </row>
    <row r="122" spans="1:1" s="7" customFormat="1" x14ac:dyDescent="0.2">
      <c r="A122" s="6"/>
    </row>
    <row r="123" spans="1:1" s="7" customFormat="1" x14ac:dyDescent="0.2">
      <c r="A123" s="6"/>
    </row>
    <row r="124" spans="1:1" s="7" customFormat="1" x14ac:dyDescent="0.2">
      <c r="A124" s="6"/>
    </row>
    <row r="125" spans="1:1" s="7" customFormat="1" x14ac:dyDescent="0.2">
      <c r="A125" s="6"/>
    </row>
    <row r="126" spans="1:1" s="7" customFormat="1" x14ac:dyDescent="0.2">
      <c r="A126" s="6"/>
    </row>
    <row r="127" spans="1:1" s="7" customFormat="1" x14ac:dyDescent="0.2">
      <c r="A127" s="6"/>
    </row>
    <row r="128" spans="1:1" s="7" customFormat="1" x14ac:dyDescent="0.2">
      <c r="A128" s="6"/>
    </row>
    <row r="129" spans="1:1" s="7" customFormat="1" x14ac:dyDescent="0.2">
      <c r="A129" s="6"/>
    </row>
    <row r="130" spans="1:1" s="7" customFormat="1" x14ac:dyDescent="0.2">
      <c r="A130" s="6"/>
    </row>
    <row r="131" spans="1:1" s="7" customFormat="1" x14ac:dyDescent="0.2">
      <c r="A131" s="6"/>
    </row>
    <row r="132" spans="1:1" s="7" customFormat="1" x14ac:dyDescent="0.2">
      <c r="A132" s="6"/>
    </row>
    <row r="133" spans="1:1" s="7" customFormat="1" x14ac:dyDescent="0.2">
      <c r="A133" s="6"/>
    </row>
    <row r="134" spans="1:1" s="7" customFormat="1" x14ac:dyDescent="0.2">
      <c r="A134" s="6"/>
    </row>
    <row r="135" spans="1:1" s="7" customFormat="1" x14ac:dyDescent="0.2">
      <c r="A135" s="6"/>
    </row>
    <row r="136" spans="1:1" s="7" customFormat="1" x14ac:dyDescent="0.2">
      <c r="A136" s="6"/>
    </row>
    <row r="137" spans="1:1" s="7" customFormat="1" x14ac:dyDescent="0.2">
      <c r="A137" s="6"/>
    </row>
    <row r="138" spans="1:1" s="7" customFormat="1" x14ac:dyDescent="0.2">
      <c r="A138" s="6"/>
    </row>
    <row r="139" spans="1:1" s="7" customFormat="1" x14ac:dyDescent="0.2">
      <c r="A139" s="6"/>
    </row>
    <row r="140" spans="1:1" s="7" customFormat="1" x14ac:dyDescent="0.2">
      <c r="A140" s="6"/>
    </row>
    <row r="141" spans="1:1" s="7" customFormat="1" x14ac:dyDescent="0.2">
      <c r="A141" s="6"/>
    </row>
    <row r="142" spans="1:1" s="7" customFormat="1" x14ac:dyDescent="0.2">
      <c r="A142" s="6"/>
    </row>
    <row r="143" spans="1:1" s="7" customFormat="1" x14ac:dyDescent="0.2">
      <c r="A143" s="6"/>
    </row>
    <row r="144" spans="1:1" s="7" customFormat="1" x14ac:dyDescent="0.2">
      <c r="A144" s="6"/>
    </row>
    <row r="145" spans="1:1" s="7" customFormat="1" x14ac:dyDescent="0.2">
      <c r="A145" s="6"/>
    </row>
    <row r="146" spans="1:1" s="7" customFormat="1" x14ac:dyDescent="0.2">
      <c r="A146" s="6"/>
    </row>
    <row r="147" spans="1:1" s="7" customFormat="1" x14ac:dyDescent="0.2">
      <c r="A147" s="6"/>
    </row>
    <row r="148" spans="1:1" s="7" customFormat="1" x14ac:dyDescent="0.2">
      <c r="A148" s="6"/>
    </row>
    <row r="149" spans="1:1" s="7" customFormat="1" x14ac:dyDescent="0.2">
      <c r="A149" s="6"/>
    </row>
    <row r="150" spans="1:1" s="7" customFormat="1" x14ac:dyDescent="0.2">
      <c r="A150" s="6"/>
    </row>
    <row r="151" spans="1:1" s="7" customFormat="1" x14ac:dyDescent="0.2">
      <c r="A151" s="6"/>
    </row>
    <row r="152" spans="1:1" s="7" customFormat="1" x14ac:dyDescent="0.2">
      <c r="A152" s="6"/>
    </row>
    <row r="153" spans="1:1" s="7" customFormat="1" x14ac:dyDescent="0.2">
      <c r="A153" s="6"/>
    </row>
    <row r="154" spans="1:1" s="7" customFormat="1" x14ac:dyDescent="0.2">
      <c r="A154" s="6"/>
    </row>
    <row r="155" spans="1:1" s="7" customFormat="1" x14ac:dyDescent="0.2">
      <c r="A155" s="6"/>
    </row>
    <row r="156" spans="1:1" s="7" customFormat="1" x14ac:dyDescent="0.2">
      <c r="A156" s="6"/>
    </row>
    <row r="157" spans="1:1" s="7" customFormat="1" x14ac:dyDescent="0.2">
      <c r="A157" s="6"/>
    </row>
    <row r="158" spans="1:1" s="7" customFormat="1" x14ac:dyDescent="0.2">
      <c r="A158" s="6"/>
    </row>
    <row r="159" spans="1:1" s="7" customFormat="1" x14ac:dyDescent="0.2">
      <c r="A159" s="6"/>
    </row>
    <row r="160" spans="1:1" s="7" customFormat="1" x14ac:dyDescent="0.2">
      <c r="A160" s="6"/>
    </row>
    <row r="161" spans="1:1" s="7" customFormat="1" x14ac:dyDescent="0.2">
      <c r="A161" s="6"/>
    </row>
    <row r="162" spans="1:1" s="7" customFormat="1" x14ac:dyDescent="0.2">
      <c r="A162" s="6"/>
    </row>
    <row r="163" spans="1:1" s="7" customFormat="1" x14ac:dyDescent="0.2">
      <c r="A163" s="6"/>
    </row>
    <row r="164" spans="1:1" s="7" customFormat="1" x14ac:dyDescent="0.2">
      <c r="A164" s="6"/>
    </row>
    <row r="165" spans="1:1" s="7" customFormat="1" x14ac:dyDescent="0.2">
      <c r="A165" s="6"/>
    </row>
    <row r="166" spans="1:1" s="7" customFormat="1" x14ac:dyDescent="0.2">
      <c r="A166" s="6"/>
    </row>
    <row r="167" spans="1:1" s="7" customFormat="1" x14ac:dyDescent="0.2">
      <c r="A167" s="6"/>
    </row>
    <row r="168" spans="1:1" s="7" customFormat="1" x14ac:dyDescent="0.2">
      <c r="A168" s="6"/>
    </row>
    <row r="169" spans="1:1" s="7" customFormat="1" x14ac:dyDescent="0.2">
      <c r="A169" s="6"/>
    </row>
    <row r="170" spans="1:1" s="7" customFormat="1" x14ac:dyDescent="0.2">
      <c r="A170" s="6"/>
    </row>
    <row r="171" spans="1:1" s="7" customFormat="1" x14ac:dyDescent="0.2">
      <c r="A171" s="6"/>
    </row>
    <row r="172" spans="1:1" s="7" customFormat="1" x14ac:dyDescent="0.2">
      <c r="A172" s="6"/>
    </row>
    <row r="173" spans="1:1" s="7" customFormat="1" x14ac:dyDescent="0.2">
      <c r="A173" s="6"/>
    </row>
    <row r="174" spans="1:1" s="7" customFormat="1" x14ac:dyDescent="0.2">
      <c r="A174" s="6"/>
    </row>
    <row r="175" spans="1:1" s="7" customFormat="1" x14ac:dyDescent="0.2">
      <c r="A175" s="6"/>
    </row>
    <row r="176" spans="1:1" s="7" customFormat="1" x14ac:dyDescent="0.2">
      <c r="A176" s="6"/>
    </row>
    <row r="177" spans="1:1" s="7" customFormat="1" x14ac:dyDescent="0.2">
      <c r="A177" s="6"/>
    </row>
    <row r="178" spans="1:1" s="7" customFormat="1" x14ac:dyDescent="0.2">
      <c r="A178" s="6"/>
    </row>
    <row r="179" spans="1:1" s="7" customFormat="1" x14ac:dyDescent="0.2">
      <c r="A179" s="6"/>
    </row>
    <row r="180" spans="1:1" s="7" customFormat="1" x14ac:dyDescent="0.2">
      <c r="A180" s="6"/>
    </row>
    <row r="181" spans="1:1" s="7" customFormat="1" x14ac:dyDescent="0.2">
      <c r="A181" s="6"/>
    </row>
    <row r="182" spans="1:1" s="7" customFormat="1" x14ac:dyDescent="0.2">
      <c r="A182" s="6"/>
    </row>
    <row r="183" spans="1:1" s="7" customFormat="1" x14ac:dyDescent="0.2">
      <c r="A183" s="6"/>
    </row>
    <row r="184" spans="1:1" s="7" customFormat="1" x14ac:dyDescent="0.2">
      <c r="A184" s="6"/>
    </row>
    <row r="185" spans="1:1" s="7" customFormat="1" x14ac:dyDescent="0.2">
      <c r="A185" s="6"/>
    </row>
    <row r="186" spans="1:1" s="7" customFormat="1" x14ac:dyDescent="0.2">
      <c r="A186" s="6"/>
    </row>
    <row r="187" spans="1:1" s="7" customFormat="1" x14ac:dyDescent="0.2">
      <c r="A187" s="6"/>
    </row>
    <row r="188" spans="1:1" s="7" customFormat="1" x14ac:dyDescent="0.2">
      <c r="A188" s="6"/>
    </row>
    <row r="189" spans="1:1" s="7" customFormat="1" x14ac:dyDescent="0.2">
      <c r="A189" s="6"/>
    </row>
    <row r="190" spans="1:1" s="7" customFormat="1" x14ac:dyDescent="0.2">
      <c r="A190" s="6"/>
    </row>
    <row r="191" spans="1:1" s="7" customFormat="1" x14ac:dyDescent="0.2">
      <c r="A191" s="6"/>
    </row>
    <row r="192" spans="1:1" s="7" customFormat="1" x14ac:dyDescent="0.2">
      <c r="A192" s="6"/>
    </row>
    <row r="193" spans="1:1" s="7" customFormat="1" x14ac:dyDescent="0.2">
      <c r="A193" s="6"/>
    </row>
    <row r="194" spans="1:1" s="7" customFormat="1" x14ac:dyDescent="0.2">
      <c r="A194" s="6"/>
    </row>
    <row r="195" spans="1:1" s="7" customFormat="1" x14ac:dyDescent="0.2">
      <c r="A195" s="6"/>
    </row>
    <row r="196" spans="1:1" s="7" customFormat="1" x14ac:dyDescent="0.2">
      <c r="A196" s="6"/>
    </row>
    <row r="197" spans="1:1" s="7" customFormat="1" x14ac:dyDescent="0.2">
      <c r="A197" s="6"/>
    </row>
    <row r="198" spans="1:1" s="7" customFormat="1" x14ac:dyDescent="0.2">
      <c r="A198" s="6"/>
    </row>
    <row r="199" spans="1:1" s="7" customFormat="1" x14ac:dyDescent="0.2">
      <c r="A199" s="6"/>
    </row>
    <row r="200" spans="1:1" s="7" customFormat="1" x14ac:dyDescent="0.2">
      <c r="A200" s="6"/>
    </row>
    <row r="201" spans="1:1" s="7" customFormat="1" x14ac:dyDescent="0.2">
      <c r="A201" s="6"/>
    </row>
    <row r="202" spans="1:1" s="7" customFormat="1" x14ac:dyDescent="0.2">
      <c r="A202" s="6"/>
    </row>
    <row r="203" spans="1:1" s="7" customFormat="1" x14ac:dyDescent="0.2">
      <c r="A203" s="6"/>
    </row>
    <row r="204" spans="1:1" s="7" customFormat="1" x14ac:dyDescent="0.2">
      <c r="A204" s="6"/>
    </row>
    <row r="205" spans="1:1" s="7" customFormat="1" x14ac:dyDescent="0.2">
      <c r="A205" s="6"/>
    </row>
    <row r="206" spans="1:1" s="7" customFormat="1" x14ac:dyDescent="0.2">
      <c r="A206" s="6"/>
    </row>
    <row r="207" spans="1:1" s="7" customFormat="1" x14ac:dyDescent="0.2">
      <c r="A207" s="6"/>
    </row>
    <row r="208" spans="1:1" s="7" customFormat="1" x14ac:dyDescent="0.2">
      <c r="A208" s="6"/>
    </row>
    <row r="209" spans="1:1" s="7" customFormat="1" x14ac:dyDescent="0.2">
      <c r="A209" s="6"/>
    </row>
    <row r="210" spans="1:1" s="7" customFormat="1" x14ac:dyDescent="0.2">
      <c r="A210" s="6"/>
    </row>
    <row r="211" spans="1:1" s="7" customFormat="1" x14ac:dyDescent="0.2">
      <c r="A211" s="6"/>
    </row>
    <row r="212" spans="1:1" s="7" customFormat="1" x14ac:dyDescent="0.2">
      <c r="A212" s="6"/>
    </row>
    <row r="213" spans="1:1" s="7" customFormat="1" x14ac:dyDescent="0.2">
      <c r="A213" s="6"/>
    </row>
    <row r="214" spans="1:1" s="7" customFormat="1" x14ac:dyDescent="0.2">
      <c r="A214" s="6"/>
    </row>
    <row r="215" spans="1:1" s="7" customFormat="1" x14ac:dyDescent="0.2">
      <c r="A215" s="6"/>
    </row>
    <row r="216" spans="1:1" s="7" customFormat="1" x14ac:dyDescent="0.2">
      <c r="A216" s="6"/>
    </row>
    <row r="217" spans="1:1" s="7" customFormat="1" x14ac:dyDescent="0.2">
      <c r="A217" s="6"/>
    </row>
    <row r="218" spans="1:1" s="7" customFormat="1" x14ac:dyDescent="0.2">
      <c r="A218" s="6"/>
    </row>
    <row r="219" spans="1:1" s="7" customFormat="1" x14ac:dyDescent="0.2">
      <c r="A219" s="6"/>
    </row>
    <row r="220" spans="1:1" s="7" customFormat="1" x14ac:dyDescent="0.2">
      <c r="A220" s="6"/>
    </row>
    <row r="221" spans="1:1" s="7" customFormat="1" x14ac:dyDescent="0.2">
      <c r="A221" s="6"/>
    </row>
    <row r="222" spans="1:1" s="7" customFormat="1" x14ac:dyDescent="0.2">
      <c r="A222" s="6"/>
    </row>
    <row r="223" spans="1:1" s="7" customFormat="1" x14ac:dyDescent="0.2">
      <c r="A223" s="6"/>
    </row>
    <row r="224" spans="1:1" s="7" customFormat="1" x14ac:dyDescent="0.2">
      <c r="A224" s="6"/>
    </row>
    <row r="225" spans="1:1" s="7" customFormat="1" x14ac:dyDescent="0.2">
      <c r="A225" s="6"/>
    </row>
    <row r="226" spans="1:1" s="7" customFormat="1" x14ac:dyDescent="0.2">
      <c r="A226" s="6"/>
    </row>
    <row r="227" spans="1:1" s="7" customFormat="1" x14ac:dyDescent="0.2">
      <c r="A227" s="6"/>
    </row>
    <row r="228" spans="1:1" s="7" customFormat="1" x14ac:dyDescent="0.2">
      <c r="A228" s="6"/>
    </row>
    <row r="229" spans="1:1" s="7" customFormat="1" x14ac:dyDescent="0.2">
      <c r="A229" s="6"/>
    </row>
    <row r="230" spans="1:1" s="7" customFormat="1" x14ac:dyDescent="0.2">
      <c r="A230" s="6"/>
    </row>
    <row r="231" spans="1:1" s="7" customFormat="1" x14ac:dyDescent="0.2">
      <c r="A231" s="6"/>
    </row>
    <row r="232" spans="1:1" s="7" customFormat="1" x14ac:dyDescent="0.2">
      <c r="A232" s="6"/>
    </row>
    <row r="233" spans="1:1" s="7" customFormat="1" x14ac:dyDescent="0.2">
      <c r="A233" s="6"/>
    </row>
    <row r="234" spans="1:1" s="7" customFormat="1" x14ac:dyDescent="0.2">
      <c r="A234" s="6"/>
    </row>
    <row r="235" spans="1:1" s="7" customFormat="1" x14ac:dyDescent="0.2">
      <c r="A235" s="6"/>
    </row>
    <row r="236" spans="1:1" s="7" customFormat="1" x14ac:dyDescent="0.2">
      <c r="A236" s="6"/>
    </row>
    <row r="237" spans="1:1" s="7" customFormat="1" x14ac:dyDescent="0.2">
      <c r="A237" s="6"/>
    </row>
    <row r="238" spans="1:1" s="7" customFormat="1" x14ac:dyDescent="0.2">
      <c r="A238" s="6"/>
    </row>
    <row r="239" spans="1:1" s="7" customFormat="1" x14ac:dyDescent="0.2">
      <c r="A239" s="6"/>
    </row>
    <row r="240" spans="1:1" s="7" customFormat="1" x14ac:dyDescent="0.2">
      <c r="A240" s="6"/>
    </row>
    <row r="241" spans="1:1" s="7" customFormat="1" x14ac:dyDescent="0.2">
      <c r="A241" s="6"/>
    </row>
    <row r="242" spans="1:1" s="7" customFormat="1" x14ac:dyDescent="0.2">
      <c r="A242" s="6"/>
    </row>
    <row r="243" spans="1:1" s="7" customFormat="1" x14ac:dyDescent="0.2">
      <c r="A243" s="6"/>
    </row>
    <row r="244" spans="1:1" s="7" customFormat="1" x14ac:dyDescent="0.2">
      <c r="A244" s="6"/>
    </row>
    <row r="245" spans="1:1" s="7" customFormat="1" x14ac:dyDescent="0.2">
      <c r="A245" s="6"/>
    </row>
    <row r="246" spans="1:1" s="7" customFormat="1" x14ac:dyDescent="0.2">
      <c r="A246" s="6"/>
    </row>
    <row r="247" spans="1:1" s="7" customFormat="1" x14ac:dyDescent="0.2">
      <c r="A247" s="6"/>
    </row>
    <row r="248" spans="1:1" s="7" customFormat="1" x14ac:dyDescent="0.2">
      <c r="A248" s="6"/>
    </row>
    <row r="249" spans="1:1" s="7" customFormat="1" x14ac:dyDescent="0.2">
      <c r="A249" s="6"/>
    </row>
    <row r="250" spans="1:1" s="7" customFormat="1" x14ac:dyDescent="0.2">
      <c r="A250" s="6"/>
    </row>
    <row r="251" spans="1:1" s="7" customFormat="1" x14ac:dyDescent="0.2">
      <c r="A251" s="6"/>
    </row>
    <row r="252" spans="1:1" s="7" customFormat="1" x14ac:dyDescent="0.2">
      <c r="A252" s="6"/>
    </row>
    <row r="253" spans="1:1" s="7" customFormat="1" x14ac:dyDescent="0.2">
      <c r="A253" s="6"/>
    </row>
    <row r="254" spans="1:1" s="7" customFormat="1" x14ac:dyDescent="0.2">
      <c r="A254" s="6"/>
    </row>
    <row r="255" spans="1:1" s="7" customFormat="1" x14ac:dyDescent="0.2">
      <c r="A255" s="6"/>
    </row>
    <row r="256" spans="1:1" s="7" customFormat="1" x14ac:dyDescent="0.2">
      <c r="A256" s="6"/>
    </row>
    <row r="257" spans="1:1" s="7" customFormat="1" x14ac:dyDescent="0.2">
      <c r="A257" s="6"/>
    </row>
    <row r="258" spans="1:1" s="7" customFormat="1" x14ac:dyDescent="0.2">
      <c r="A258" s="6"/>
    </row>
    <row r="259" spans="1:1" s="7" customFormat="1" x14ac:dyDescent="0.2">
      <c r="A259" s="6"/>
    </row>
    <row r="260" spans="1:1" s="7" customFormat="1" x14ac:dyDescent="0.2">
      <c r="A260" s="6"/>
    </row>
    <row r="261" spans="1:1" s="7" customFormat="1" x14ac:dyDescent="0.2">
      <c r="A261" s="6"/>
    </row>
    <row r="262" spans="1:1" s="7" customFormat="1" x14ac:dyDescent="0.2">
      <c r="A262" s="6"/>
    </row>
    <row r="263" spans="1:1" s="7" customFormat="1" x14ac:dyDescent="0.2">
      <c r="A263" s="6"/>
    </row>
    <row r="264" spans="1:1" s="7" customFormat="1" x14ac:dyDescent="0.2">
      <c r="A264" s="6"/>
    </row>
    <row r="265" spans="1:1" s="7" customFormat="1" x14ac:dyDescent="0.2">
      <c r="A265" s="6"/>
    </row>
    <row r="266" spans="1:1" s="7" customFormat="1" x14ac:dyDescent="0.2">
      <c r="A266" s="6"/>
    </row>
    <row r="267" spans="1:1" s="7" customFormat="1" x14ac:dyDescent="0.2">
      <c r="A267" s="6"/>
    </row>
    <row r="268" spans="1:1" s="7" customFormat="1" x14ac:dyDescent="0.2">
      <c r="A268" s="6"/>
    </row>
    <row r="269" spans="1:1" s="7" customFormat="1" x14ac:dyDescent="0.2">
      <c r="A269" s="6"/>
    </row>
    <row r="270" spans="1:1" s="7" customFormat="1" x14ac:dyDescent="0.2">
      <c r="A270" s="6"/>
    </row>
    <row r="271" spans="1:1" s="7" customFormat="1" x14ac:dyDescent="0.2">
      <c r="A271" s="6"/>
    </row>
    <row r="272" spans="1:1" s="7" customFormat="1" x14ac:dyDescent="0.2">
      <c r="A272" s="6"/>
    </row>
    <row r="273" spans="1:1" s="7" customFormat="1" x14ac:dyDescent="0.2">
      <c r="A273" s="6"/>
    </row>
    <row r="274" spans="1:1" s="7" customFormat="1" x14ac:dyDescent="0.2">
      <c r="A274" s="6"/>
    </row>
    <row r="275" spans="1:1" s="7" customFormat="1" x14ac:dyDescent="0.2">
      <c r="A275" s="6"/>
    </row>
    <row r="276" spans="1:1" s="7" customFormat="1" x14ac:dyDescent="0.2">
      <c r="A276" s="6"/>
    </row>
    <row r="277" spans="1:1" s="7" customFormat="1" x14ac:dyDescent="0.2">
      <c r="A277" s="6"/>
    </row>
    <row r="278" spans="1:1" s="7" customFormat="1" x14ac:dyDescent="0.2">
      <c r="A278" s="6"/>
    </row>
    <row r="279" spans="1:1" s="7" customFormat="1" x14ac:dyDescent="0.2">
      <c r="A279" s="6"/>
    </row>
    <row r="280" spans="1:1" s="7" customFormat="1" x14ac:dyDescent="0.2">
      <c r="A280" s="6"/>
    </row>
    <row r="281" spans="1:1" s="7" customFormat="1" x14ac:dyDescent="0.2">
      <c r="A281" s="6"/>
    </row>
    <row r="282" spans="1:1" s="7" customFormat="1" x14ac:dyDescent="0.2">
      <c r="A282" s="6"/>
    </row>
    <row r="283" spans="1:1" s="7" customFormat="1" x14ac:dyDescent="0.2">
      <c r="A283" s="6"/>
    </row>
    <row r="284" spans="1:1" s="7" customFormat="1" x14ac:dyDescent="0.2">
      <c r="A284" s="6"/>
    </row>
    <row r="285" spans="1:1" s="7" customFormat="1" x14ac:dyDescent="0.2">
      <c r="A285" s="6"/>
    </row>
    <row r="286" spans="1:1" s="7" customFormat="1" x14ac:dyDescent="0.2">
      <c r="A286" s="6"/>
    </row>
    <row r="287" spans="1:1" s="7" customFormat="1" x14ac:dyDescent="0.2">
      <c r="A287" s="6"/>
    </row>
    <row r="288" spans="1:1" s="7" customFormat="1" x14ac:dyDescent="0.2">
      <c r="A288" s="6"/>
    </row>
    <row r="289" spans="1:1" s="7" customFormat="1" x14ac:dyDescent="0.2">
      <c r="A289" s="6"/>
    </row>
    <row r="290" spans="1:1" s="7" customFormat="1" x14ac:dyDescent="0.2">
      <c r="A290" s="6"/>
    </row>
    <row r="291" spans="1:1" s="7" customFormat="1" x14ac:dyDescent="0.2">
      <c r="A291" s="6"/>
    </row>
    <row r="292" spans="1:1" s="7" customFormat="1" x14ac:dyDescent="0.2">
      <c r="A292" s="6"/>
    </row>
    <row r="293" spans="1:1" s="7" customFormat="1" x14ac:dyDescent="0.2">
      <c r="A293" s="6"/>
    </row>
    <row r="294" spans="1:1" s="7" customFormat="1" x14ac:dyDescent="0.2">
      <c r="A294" s="6"/>
    </row>
    <row r="295" spans="1:1" s="7" customFormat="1" x14ac:dyDescent="0.2">
      <c r="A295" s="6"/>
    </row>
    <row r="296" spans="1:1" s="7" customFormat="1" x14ac:dyDescent="0.2">
      <c r="A296" s="6"/>
    </row>
    <row r="297" spans="1:1" s="7" customFormat="1" x14ac:dyDescent="0.2">
      <c r="A297" s="6"/>
    </row>
    <row r="298" spans="1:1" s="7" customFormat="1" x14ac:dyDescent="0.2">
      <c r="A298" s="6"/>
    </row>
    <row r="299" spans="1:1" s="7" customFormat="1" x14ac:dyDescent="0.2">
      <c r="A299" s="6"/>
    </row>
    <row r="300" spans="1:1" s="7" customFormat="1" x14ac:dyDescent="0.2">
      <c r="A300" s="6"/>
    </row>
    <row r="301" spans="1:1" s="7" customFormat="1" x14ac:dyDescent="0.2">
      <c r="A301" s="6"/>
    </row>
    <row r="302" spans="1:1" s="7" customFormat="1" x14ac:dyDescent="0.2">
      <c r="A302" s="6"/>
    </row>
    <row r="303" spans="1:1" s="7" customFormat="1" x14ac:dyDescent="0.2">
      <c r="A303" s="6"/>
    </row>
    <row r="304" spans="1:1" s="7" customFormat="1" x14ac:dyDescent="0.2">
      <c r="A304" s="6"/>
    </row>
    <row r="305" spans="1:1" s="7" customFormat="1" x14ac:dyDescent="0.2">
      <c r="A305" s="6"/>
    </row>
    <row r="306" spans="1:1" s="7" customFormat="1" x14ac:dyDescent="0.2">
      <c r="A306" s="6"/>
    </row>
    <row r="307" spans="1:1" s="7" customFormat="1" x14ac:dyDescent="0.2">
      <c r="A307" s="6"/>
    </row>
    <row r="308" spans="1:1" s="7" customFormat="1" x14ac:dyDescent="0.2">
      <c r="A308" s="6"/>
    </row>
    <row r="309" spans="1:1" s="7" customFormat="1" x14ac:dyDescent="0.2">
      <c r="A309" s="6"/>
    </row>
    <row r="310" spans="1:1" s="7" customFormat="1" x14ac:dyDescent="0.2">
      <c r="A310" s="6"/>
    </row>
    <row r="311" spans="1:1" s="7" customFormat="1" x14ac:dyDescent="0.2">
      <c r="A311" s="6"/>
    </row>
    <row r="312" spans="1:1" s="7" customFormat="1" x14ac:dyDescent="0.2">
      <c r="A312" s="6"/>
    </row>
    <row r="313" spans="1:1" s="7" customFormat="1" x14ac:dyDescent="0.2">
      <c r="A313" s="6"/>
    </row>
    <row r="314" spans="1:1" s="7" customFormat="1" x14ac:dyDescent="0.2">
      <c r="A314" s="6"/>
    </row>
    <row r="315" spans="1:1" s="7" customFormat="1" x14ac:dyDescent="0.2">
      <c r="A315" s="6"/>
    </row>
    <row r="316" spans="1:1" s="7" customFormat="1" x14ac:dyDescent="0.2">
      <c r="A316" s="6"/>
    </row>
    <row r="317" spans="1:1" s="7" customFormat="1" x14ac:dyDescent="0.2">
      <c r="A317" s="6"/>
    </row>
    <row r="318" spans="1:1" s="7" customFormat="1" x14ac:dyDescent="0.2">
      <c r="A318" s="6"/>
    </row>
    <row r="319" spans="1:1" s="7" customFormat="1" x14ac:dyDescent="0.2">
      <c r="A319" s="6"/>
    </row>
    <row r="320" spans="1:1" s="7" customFormat="1" x14ac:dyDescent="0.2">
      <c r="A320" s="6"/>
    </row>
    <row r="321" spans="1:1" s="7" customFormat="1" x14ac:dyDescent="0.2">
      <c r="A321" s="6"/>
    </row>
    <row r="322" spans="1:1" s="7" customFormat="1" x14ac:dyDescent="0.2">
      <c r="A322" s="6"/>
    </row>
    <row r="323" spans="1:1" s="7" customFormat="1" x14ac:dyDescent="0.2">
      <c r="A323" s="6"/>
    </row>
    <row r="324" spans="1:1" s="7" customFormat="1" x14ac:dyDescent="0.2">
      <c r="A324" s="6"/>
    </row>
    <row r="325" spans="1:1" s="7" customFormat="1" x14ac:dyDescent="0.2">
      <c r="A325" s="6"/>
    </row>
    <row r="326" spans="1:1" s="7" customFormat="1" x14ac:dyDescent="0.2">
      <c r="A326" s="6"/>
    </row>
    <row r="327" spans="1:1" s="7" customFormat="1" x14ac:dyDescent="0.2">
      <c r="A327" s="6"/>
    </row>
    <row r="328" spans="1:1" s="7" customFormat="1" x14ac:dyDescent="0.2">
      <c r="A328" s="6"/>
    </row>
    <row r="329" spans="1:1" s="7" customFormat="1" x14ac:dyDescent="0.2">
      <c r="A329" s="6"/>
    </row>
    <row r="330" spans="1:1" s="7" customFormat="1" x14ac:dyDescent="0.2">
      <c r="A330" s="6"/>
    </row>
    <row r="331" spans="1:1" s="7" customFormat="1" x14ac:dyDescent="0.2">
      <c r="A331" s="6"/>
    </row>
    <row r="332" spans="1:1" s="7" customFormat="1" x14ac:dyDescent="0.2">
      <c r="A332" s="6"/>
    </row>
    <row r="333" spans="1:1" s="7" customFormat="1" x14ac:dyDescent="0.2">
      <c r="A333" s="6"/>
    </row>
    <row r="334" spans="1:1" s="7" customFormat="1" x14ac:dyDescent="0.2">
      <c r="A334" s="6"/>
    </row>
    <row r="335" spans="1:1" s="7" customFormat="1" x14ac:dyDescent="0.2">
      <c r="A335" s="6"/>
    </row>
    <row r="336" spans="1:1" s="7" customFormat="1" x14ac:dyDescent="0.2">
      <c r="A336" s="6"/>
    </row>
    <row r="337" spans="1:1" s="7" customFormat="1" x14ac:dyDescent="0.2">
      <c r="A337" s="6"/>
    </row>
    <row r="338" spans="1:1" s="7" customFormat="1" x14ac:dyDescent="0.2">
      <c r="A338" s="6"/>
    </row>
    <row r="339" spans="1:1" s="7" customFormat="1" x14ac:dyDescent="0.2">
      <c r="A339" s="6"/>
    </row>
    <row r="340" spans="1:1" s="7" customFormat="1" x14ac:dyDescent="0.2">
      <c r="A340" s="6"/>
    </row>
    <row r="341" spans="1:1" s="7" customFormat="1" x14ac:dyDescent="0.2">
      <c r="A341" s="6"/>
    </row>
    <row r="342" spans="1:1" s="7" customFormat="1" x14ac:dyDescent="0.2">
      <c r="A342" s="6"/>
    </row>
    <row r="343" spans="1:1" s="7" customFormat="1" x14ac:dyDescent="0.2">
      <c r="A343" s="6"/>
    </row>
    <row r="344" spans="1:1" s="7" customFormat="1" x14ac:dyDescent="0.2">
      <c r="A344" s="6"/>
    </row>
    <row r="345" spans="1:1" s="7" customFormat="1" x14ac:dyDescent="0.2">
      <c r="A345" s="6"/>
    </row>
    <row r="346" spans="1:1" s="7" customFormat="1" x14ac:dyDescent="0.2">
      <c r="A346" s="6"/>
    </row>
    <row r="347" spans="1:1" s="7" customFormat="1" x14ac:dyDescent="0.2">
      <c r="A347" s="6"/>
    </row>
    <row r="348" spans="1:1" s="7" customFormat="1" x14ac:dyDescent="0.2">
      <c r="A348" s="6"/>
    </row>
    <row r="349" spans="1:1" s="7" customFormat="1" x14ac:dyDescent="0.2">
      <c r="A349" s="6"/>
    </row>
    <row r="350" spans="1:1" s="7" customFormat="1" x14ac:dyDescent="0.2">
      <c r="A350" s="6"/>
    </row>
    <row r="351" spans="1:1" s="7" customFormat="1" x14ac:dyDescent="0.2">
      <c r="A351" s="6"/>
    </row>
    <row r="352" spans="1:1" s="7" customFormat="1" x14ac:dyDescent="0.2">
      <c r="A352" s="6"/>
    </row>
    <row r="353" spans="1:1" s="7" customFormat="1" x14ac:dyDescent="0.2">
      <c r="A353" s="6"/>
    </row>
    <row r="354" spans="1:1" s="7" customFormat="1" x14ac:dyDescent="0.2">
      <c r="A354" s="6"/>
    </row>
    <row r="355" spans="1:1" s="7" customFormat="1" x14ac:dyDescent="0.2">
      <c r="A355" s="6"/>
    </row>
    <row r="356" spans="1:1" s="7" customFormat="1" x14ac:dyDescent="0.2">
      <c r="A356" s="6"/>
    </row>
    <row r="357" spans="1:1" s="7" customFormat="1" x14ac:dyDescent="0.2">
      <c r="A357" s="6"/>
    </row>
    <row r="358" spans="1:1" s="7" customFormat="1" x14ac:dyDescent="0.2">
      <c r="A358" s="6"/>
    </row>
    <row r="359" spans="1:1" s="7" customFormat="1" x14ac:dyDescent="0.2">
      <c r="A359" s="6"/>
    </row>
    <row r="360" spans="1:1" s="7" customFormat="1" x14ac:dyDescent="0.2">
      <c r="A360" s="6"/>
    </row>
    <row r="361" spans="1:1" s="7" customFormat="1" x14ac:dyDescent="0.2">
      <c r="A361" s="6"/>
    </row>
    <row r="362" spans="1:1" s="7" customFormat="1" x14ac:dyDescent="0.2">
      <c r="A362" s="6"/>
    </row>
    <row r="363" spans="1:1" s="7" customFormat="1" x14ac:dyDescent="0.2">
      <c r="A363" s="6"/>
    </row>
    <row r="364" spans="1:1" s="7" customFormat="1" x14ac:dyDescent="0.2">
      <c r="A364" s="6"/>
    </row>
    <row r="365" spans="1:1" s="7" customFormat="1" x14ac:dyDescent="0.2">
      <c r="A365" s="6"/>
    </row>
    <row r="366" spans="1:1" s="7" customFormat="1" x14ac:dyDescent="0.2">
      <c r="A366" s="6"/>
    </row>
    <row r="367" spans="1:1" s="7" customFormat="1" x14ac:dyDescent="0.2">
      <c r="A367" s="6"/>
    </row>
    <row r="368" spans="1:1" s="7" customFormat="1" x14ac:dyDescent="0.2">
      <c r="A368" s="6"/>
    </row>
    <row r="369" spans="1:1" s="7" customFormat="1" x14ac:dyDescent="0.2">
      <c r="A369" s="6"/>
    </row>
    <row r="370" spans="1:1" s="7" customFormat="1" x14ac:dyDescent="0.2">
      <c r="A370" s="6"/>
    </row>
    <row r="371" spans="1:1" s="7" customFormat="1" x14ac:dyDescent="0.2">
      <c r="A371" s="6"/>
    </row>
    <row r="372" spans="1:1" s="7" customFormat="1" x14ac:dyDescent="0.2">
      <c r="A372" s="6"/>
    </row>
    <row r="373" spans="1:1" s="7" customFormat="1" x14ac:dyDescent="0.2">
      <c r="A373" s="6"/>
    </row>
    <row r="374" spans="1:1" s="7" customFormat="1" x14ac:dyDescent="0.2">
      <c r="A374" s="6"/>
    </row>
    <row r="375" spans="1:1" s="7" customFormat="1" x14ac:dyDescent="0.2">
      <c r="A375" s="6"/>
    </row>
    <row r="376" spans="1:1" s="7" customFormat="1" x14ac:dyDescent="0.2">
      <c r="A376" s="6"/>
    </row>
    <row r="377" spans="1:1" s="7" customFormat="1" x14ac:dyDescent="0.2">
      <c r="A377" s="6"/>
    </row>
    <row r="378" spans="1:1" s="7" customFormat="1" x14ac:dyDescent="0.2">
      <c r="A378" s="6"/>
    </row>
    <row r="379" spans="1:1" s="7" customFormat="1" x14ac:dyDescent="0.2">
      <c r="A379" s="6"/>
    </row>
    <row r="380" spans="1:1" s="7" customFormat="1" x14ac:dyDescent="0.2">
      <c r="A380" s="6"/>
    </row>
    <row r="381" spans="1:1" s="7" customFormat="1" x14ac:dyDescent="0.2">
      <c r="A381" s="6"/>
    </row>
    <row r="382" spans="1:1" s="7" customFormat="1" x14ac:dyDescent="0.2">
      <c r="A382" s="6"/>
    </row>
    <row r="383" spans="1:1" s="7" customFormat="1" x14ac:dyDescent="0.2">
      <c r="A383" s="6"/>
    </row>
    <row r="384" spans="1:1" s="7" customFormat="1" x14ac:dyDescent="0.2">
      <c r="A384" s="6"/>
    </row>
    <row r="385" spans="1:1" s="7" customFormat="1" x14ac:dyDescent="0.2">
      <c r="A385" s="6"/>
    </row>
    <row r="386" spans="1:1" s="7" customFormat="1" x14ac:dyDescent="0.2">
      <c r="A386" s="6"/>
    </row>
    <row r="387" spans="1:1" s="7" customFormat="1" x14ac:dyDescent="0.2">
      <c r="A387" s="6"/>
    </row>
    <row r="388" spans="1:1" s="7" customFormat="1" x14ac:dyDescent="0.2">
      <c r="A388" s="6"/>
    </row>
    <row r="389" spans="1:1" s="7" customFormat="1" x14ac:dyDescent="0.2">
      <c r="A389" s="6"/>
    </row>
    <row r="390" spans="1:1" s="7" customFormat="1" x14ac:dyDescent="0.2">
      <c r="A390" s="6"/>
    </row>
    <row r="391" spans="1:1" s="7" customFormat="1" x14ac:dyDescent="0.2">
      <c r="A391" s="6"/>
    </row>
    <row r="392" spans="1:1" s="7" customFormat="1" x14ac:dyDescent="0.2">
      <c r="A392" s="6"/>
    </row>
    <row r="393" spans="1:1" s="7" customFormat="1" x14ac:dyDescent="0.2">
      <c r="A393" s="6"/>
    </row>
    <row r="394" spans="1:1" s="7" customFormat="1" x14ac:dyDescent="0.2">
      <c r="A394" s="6"/>
    </row>
    <row r="395" spans="1:1" s="7" customFormat="1" x14ac:dyDescent="0.2">
      <c r="A395" s="6"/>
    </row>
    <row r="396" spans="1:1" s="7" customFormat="1" x14ac:dyDescent="0.2">
      <c r="A396" s="6"/>
    </row>
    <row r="397" spans="1:1" s="7" customFormat="1" x14ac:dyDescent="0.2">
      <c r="A397" s="6"/>
    </row>
    <row r="398" spans="1:1" s="7" customFormat="1" x14ac:dyDescent="0.2">
      <c r="A398" s="6"/>
    </row>
    <row r="399" spans="1:1" s="7" customFormat="1" x14ac:dyDescent="0.2">
      <c r="A399" s="6"/>
    </row>
    <row r="400" spans="1:1" s="7" customFormat="1" x14ac:dyDescent="0.2">
      <c r="A400" s="6"/>
    </row>
    <row r="401" spans="1:1" s="7" customFormat="1" x14ac:dyDescent="0.2">
      <c r="A401" s="6"/>
    </row>
    <row r="402" spans="1:1" s="7" customFormat="1" x14ac:dyDescent="0.2">
      <c r="A402" s="6"/>
    </row>
    <row r="403" spans="1:1" s="7" customFormat="1" x14ac:dyDescent="0.2">
      <c r="A403" s="6"/>
    </row>
    <row r="404" spans="1:1" s="7" customFormat="1" x14ac:dyDescent="0.2">
      <c r="A404" s="6"/>
    </row>
    <row r="405" spans="1:1" s="7" customFormat="1" x14ac:dyDescent="0.2">
      <c r="A405" s="6"/>
    </row>
    <row r="406" spans="1:1" s="7" customFormat="1" x14ac:dyDescent="0.2">
      <c r="A406" s="6"/>
    </row>
    <row r="407" spans="1:1" s="7" customFormat="1" x14ac:dyDescent="0.2">
      <c r="A407" s="6"/>
    </row>
    <row r="408" spans="1:1" s="7" customFormat="1" x14ac:dyDescent="0.2">
      <c r="A408" s="6"/>
    </row>
    <row r="409" spans="1:1" s="7" customFormat="1" x14ac:dyDescent="0.2">
      <c r="A409" s="6"/>
    </row>
    <row r="410" spans="1:1" s="7" customFormat="1" x14ac:dyDescent="0.2">
      <c r="A410" s="6"/>
    </row>
    <row r="411" spans="1:1" s="7" customFormat="1" x14ac:dyDescent="0.2">
      <c r="A411" s="6"/>
    </row>
    <row r="412" spans="1:1" s="7" customFormat="1" x14ac:dyDescent="0.2">
      <c r="A412" s="6"/>
    </row>
    <row r="413" spans="1:1" s="7" customFormat="1" x14ac:dyDescent="0.2">
      <c r="A413" s="6"/>
    </row>
    <row r="414" spans="1:1" s="7" customFormat="1" x14ac:dyDescent="0.2">
      <c r="A414" s="6"/>
    </row>
    <row r="415" spans="1:1" s="7" customFormat="1" x14ac:dyDescent="0.2">
      <c r="A415" s="6"/>
    </row>
    <row r="416" spans="1:1" s="7" customFormat="1" x14ac:dyDescent="0.2">
      <c r="A416" s="6"/>
    </row>
    <row r="417" spans="1:1" s="7" customFormat="1" x14ac:dyDescent="0.2">
      <c r="A417" s="6"/>
    </row>
    <row r="418" spans="1:1" s="7" customFormat="1" x14ac:dyDescent="0.2">
      <c r="A418" s="6"/>
    </row>
    <row r="419" spans="1:1" s="7" customFormat="1" x14ac:dyDescent="0.2">
      <c r="A419" s="6"/>
    </row>
    <row r="420" spans="1:1" s="7" customFormat="1" x14ac:dyDescent="0.2">
      <c r="A420" s="6"/>
    </row>
    <row r="421" spans="1:1" s="7" customFormat="1" x14ac:dyDescent="0.2">
      <c r="A421" s="6"/>
    </row>
    <row r="422" spans="1:1" s="7" customFormat="1" x14ac:dyDescent="0.2">
      <c r="A422" s="6"/>
    </row>
    <row r="423" spans="1:1" s="7" customFormat="1" x14ac:dyDescent="0.2">
      <c r="A423" s="6"/>
    </row>
    <row r="424" spans="1:1" s="7" customFormat="1" x14ac:dyDescent="0.2">
      <c r="A424" s="6"/>
    </row>
    <row r="425" spans="1:1" s="7" customFormat="1" x14ac:dyDescent="0.2">
      <c r="A425" s="6"/>
    </row>
    <row r="426" spans="1:1" s="7" customFormat="1" x14ac:dyDescent="0.2">
      <c r="A426" s="6"/>
    </row>
    <row r="427" spans="1:1" s="7" customFormat="1" x14ac:dyDescent="0.2">
      <c r="A427" s="6"/>
    </row>
    <row r="428" spans="1:1" s="7" customFormat="1" x14ac:dyDescent="0.2">
      <c r="A428" s="6"/>
    </row>
    <row r="429" spans="1:1" s="7" customFormat="1" x14ac:dyDescent="0.2">
      <c r="A429" s="6"/>
    </row>
    <row r="430" spans="1:1" s="7" customFormat="1" x14ac:dyDescent="0.2">
      <c r="A430" s="6"/>
    </row>
    <row r="431" spans="1:1" s="7" customFormat="1" x14ac:dyDescent="0.2">
      <c r="A431" s="6"/>
    </row>
    <row r="432" spans="1:1" s="7" customFormat="1" x14ac:dyDescent="0.2">
      <c r="A432" s="6"/>
    </row>
    <row r="433" spans="1:1" s="7" customFormat="1" x14ac:dyDescent="0.2">
      <c r="A433" s="6"/>
    </row>
    <row r="434" spans="1:1" s="7" customFormat="1" x14ac:dyDescent="0.2">
      <c r="A434" s="6"/>
    </row>
    <row r="435" spans="1:1" s="7" customFormat="1" x14ac:dyDescent="0.2">
      <c r="A435" s="6"/>
    </row>
    <row r="436" spans="1:1" s="7" customFormat="1" x14ac:dyDescent="0.2">
      <c r="A436" s="6"/>
    </row>
    <row r="437" spans="1:1" s="7" customFormat="1" x14ac:dyDescent="0.2">
      <c r="A437" s="6"/>
    </row>
    <row r="438" spans="1:1" s="7" customFormat="1" x14ac:dyDescent="0.2">
      <c r="A438" s="6"/>
    </row>
    <row r="439" spans="1:1" s="7" customFormat="1" x14ac:dyDescent="0.2">
      <c r="A439" s="6"/>
    </row>
    <row r="440" spans="1:1" s="7" customFormat="1" x14ac:dyDescent="0.2">
      <c r="A440" s="6"/>
    </row>
    <row r="441" spans="1:1" s="7" customFormat="1" x14ac:dyDescent="0.2">
      <c r="A441" s="6"/>
    </row>
    <row r="442" spans="1:1" s="7" customFormat="1" x14ac:dyDescent="0.2">
      <c r="A442" s="6"/>
    </row>
    <row r="443" spans="1:1" s="7" customFormat="1" x14ac:dyDescent="0.2">
      <c r="A443" s="6"/>
    </row>
    <row r="444" spans="1:1" s="7" customFormat="1" x14ac:dyDescent="0.2">
      <c r="A444" s="6"/>
    </row>
    <row r="445" spans="1:1" s="7" customFormat="1" x14ac:dyDescent="0.2">
      <c r="A445" s="6"/>
    </row>
    <row r="446" spans="1:1" s="7" customFormat="1" x14ac:dyDescent="0.2">
      <c r="A446" s="6"/>
    </row>
    <row r="447" spans="1:1" s="7" customFormat="1" x14ac:dyDescent="0.2">
      <c r="A447" s="6"/>
    </row>
    <row r="448" spans="1:1" s="7" customFormat="1" x14ac:dyDescent="0.2">
      <c r="A448" s="6"/>
    </row>
    <row r="449" spans="1:1" s="7" customFormat="1" x14ac:dyDescent="0.2">
      <c r="A449" s="6"/>
    </row>
    <row r="450" spans="1:1" s="7" customFormat="1" x14ac:dyDescent="0.2">
      <c r="A450" s="6"/>
    </row>
    <row r="451" spans="1:1" s="7" customFormat="1" x14ac:dyDescent="0.2">
      <c r="A451" s="6"/>
    </row>
    <row r="452" spans="1:1" s="7" customFormat="1" x14ac:dyDescent="0.2">
      <c r="A452" s="6"/>
    </row>
    <row r="453" spans="1:1" s="7" customFormat="1" x14ac:dyDescent="0.2">
      <c r="A453" s="6"/>
    </row>
    <row r="454" spans="1:1" s="7" customFormat="1" x14ac:dyDescent="0.2">
      <c r="A454" s="6"/>
    </row>
    <row r="455" spans="1:1" s="7" customFormat="1" x14ac:dyDescent="0.2">
      <c r="A455" s="6"/>
    </row>
    <row r="456" spans="1:1" s="7" customFormat="1" x14ac:dyDescent="0.2">
      <c r="A456" s="6"/>
    </row>
    <row r="457" spans="1:1" s="7" customFormat="1" x14ac:dyDescent="0.2">
      <c r="A457" s="6"/>
    </row>
    <row r="458" spans="1:1" s="7" customFormat="1" x14ac:dyDescent="0.2">
      <c r="A458" s="6"/>
    </row>
    <row r="459" spans="1:1" s="7" customFormat="1" x14ac:dyDescent="0.2">
      <c r="A459" s="6"/>
    </row>
    <row r="460" spans="1:1" s="7" customFormat="1" x14ac:dyDescent="0.2">
      <c r="A460" s="6"/>
    </row>
    <row r="461" spans="1:1" s="7" customFormat="1" x14ac:dyDescent="0.2">
      <c r="A461" s="6"/>
    </row>
    <row r="462" spans="1:1" s="7" customFormat="1" x14ac:dyDescent="0.2">
      <c r="A462" s="6"/>
    </row>
    <row r="463" spans="1:1" s="7" customFormat="1" x14ac:dyDescent="0.2">
      <c r="A463" s="6"/>
    </row>
    <row r="464" spans="1:1" s="7" customFormat="1" x14ac:dyDescent="0.2">
      <c r="A464" s="6"/>
    </row>
    <row r="465" spans="1:1" s="7" customFormat="1" x14ac:dyDescent="0.2">
      <c r="A465" s="6"/>
    </row>
    <row r="466" spans="1:1" s="7" customFormat="1" x14ac:dyDescent="0.2">
      <c r="A466" s="6"/>
    </row>
    <row r="467" spans="1:1" s="7" customFormat="1" x14ac:dyDescent="0.2">
      <c r="A467" s="6"/>
    </row>
    <row r="468" spans="1:1" s="7" customFormat="1" x14ac:dyDescent="0.2">
      <c r="A468" s="6"/>
    </row>
    <row r="469" spans="1:1" s="7" customFormat="1" x14ac:dyDescent="0.2">
      <c r="A469" s="6"/>
    </row>
    <row r="470" spans="1:1" s="7" customFormat="1" x14ac:dyDescent="0.2">
      <c r="A470" s="6"/>
    </row>
    <row r="471" spans="1:1" s="7" customFormat="1" x14ac:dyDescent="0.2">
      <c r="A471" s="6"/>
    </row>
    <row r="472" spans="1:1" s="7" customFormat="1" x14ac:dyDescent="0.2">
      <c r="A472" s="6"/>
    </row>
    <row r="473" spans="1:1" s="7" customFormat="1" x14ac:dyDescent="0.2">
      <c r="A473" s="6"/>
    </row>
    <row r="474" spans="1:1" s="7" customFormat="1" x14ac:dyDescent="0.2">
      <c r="A474" s="6"/>
    </row>
    <row r="475" spans="1:1" s="7" customFormat="1" x14ac:dyDescent="0.2">
      <c r="A475" s="6"/>
    </row>
    <row r="476" spans="1:1" s="7" customFormat="1" x14ac:dyDescent="0.2">
      <c r="A476" s="6"/>
    </row>
    <row r="477" spans="1:1" s="7" customFormat="1" x14ac:dyDescent="0.2">
      <c r="A477" s="6"/>
    </row>
    <row r="478" spans="1:1" s="7" customFormat="1" x14ac:dyDescent="0.2">
      <c r="A478" s="6"/>
    </row>
    <row r="479" spans="1:1" s="7" customFormat="1" x14ac:dyDescent="0.2">
      <c r="A479" s="6"/>
    </row>
    <row r="480" spans="1:1" s="7" customFormat="1" x14ac:dyDescent="0.2">
      <c r="A480" s="6"/>
    </row>
    <row r="481" spans="1:1" s="7" customFormat="1" x14ac:dyDescent="0.2">
      <c r="A481" s="6"/>
    </row>
    <row r="482" spans="1:1" s="7" customFormat="1" x14ac:dyDescent="0.2">
      <c r="A482" s="6"/>
    </row>
    <row r="483" spans="1:1" s="7" customFormat="1" x14ac:dyDescent="0.2">
      <c r="A483" s="6"/>
    </row>
    <row r="484" spans="1:1" s="7" customFormat="1" x14ac:dyDescent="0.2">
      <c r="A484" s="6"/>
    </row>
    <row r="485" spans="1:1" s="7" customFormat="1" x14ac:dyDescent="0.2">
      <c r="A485" s="6"/>
    </row>
    <row r="486" spans="1:1" s="7" customFormat="1" x14ac:dyDescent="0.2">
      <c r="A486" s="6"/>
    </row>
    <row r="487" spans="1:1" s="7" customFormat="1" x14ac:dyDescent="0.2">
      <c r="A487" s="6"/>
    </row>
    <row r="488" spans="1:1" s="7" customFormat="1" x14ac:dyDescent="0.2">
      <c r="A488" s="6"/>
    </row>
    <row r="489" spans="1:1" s="7" customFormat="1" x14ac:dyDescent="0.2">
      <c r="A489" s="6"/>
    </row>
    <row r="490" spans="1:1" s="7" customFormat="1" x14ac:dyDescent="0.2">
      <c r="A490" s="6"/>
    </row>
    <row r="491" spans="1:1" s="7" customFormat="1" x14ac:dyDescent="0.2">
      <c r="A491" s="6"/>
    </row>
    <row r="492" spans="1:1" s="7" customFormat="1" x14ac:dyDescent="0.2">
      <c r="A492" s="6"/>
    </row>
    <row r="493" spans="1:1" s="7" customFormat="1" x14ac:dyDescent="0.2">
      <c r="A493" s="6"/>
    </row>
    <row r="494" spans="1:1" s="7" customFormat="1" x14ac:dyDescent="0.2">
      <c r="A494" s="6"/>
    </row>
    <row r="495" spans="1:1" s="7" customFormat="1" x14ac:dyDescent="0.2">
      <c r="A495" s="6"/>
    </row>
    <row r="496" spans="1:1" s="7" customFormat="1" x14ac:dyDescent="0.2">
      <c r="A496" s="6"/>
    </row>
    <row r="497" spans="1:1" s="7" customFormat="1" x14ac:dyDescent="0.2">
      <c r="A497" s="6"/>
    </row>
    <row r="498" spans="1:1" s="7" customFormat="1" x14ac:dyDescent="0.2">
      <c r="A498" s="6"/>
    </row>
    <row r="499" spans="1:1" s="7" customFormat="1" x14ac:dyDescent="0.2">
      <c r="A499" s="6"/>
    </row>
    <row r="500" spans="1:1" s="7" customFormat="1" x14ac:dyDescent="0.2">
      <c r="A500" s="6"/>
    </row>
    <row r="501" spans="1:1" s="7" customFormat="1" x14ac:dyDescent="0.2">
      <c r="A501" s="6"/>
    </row>
    <row r="502" spans="1:1" s="7" customFormat="1" x14ac:dyDescent="0.2">
      <c r="A502" s="6"/>
    </row>
    <row r="503" spans="1:1" s="7" customFormat="1" x14ac:dyDescent="0.2">
      <c r="A503" s="6"/>
    </row>
    <row r="504" spans="1:1" s="7" customFormat="1" x14ac:dyDescent="0.2">
      <c r="A504" s="6"/>
    </row>
    <row r="505" spans="1:1" s="7" customFormat="1" x14ac:dyDescent="0.2">
      <c r="A505" s="6"/>
    </row>
    <row r="506" spans="1:1" s="7" customFormat="1" x14ac:dyDescent="0.2">
      <c r="A506" s="6"/>
    </row>
    <row r="507" spans="1:1" s="7" customFormat="1" x14ac:dyDescent="0.2">
      <c r="A507" s="6"/>
    </row>
    <row r="508" spans="1:1" s="7" customFormat="1" x14ac:dyDescent="0.2">
      <c r="A508" s="6"/>
    </row>
    <row r="509" spans="1:1" s="7" customFormat="1" x14ac:dyDescent="0.2">
      <c r="A509" s="6"/>
    </row>
    <row r="510" spans="1:1" s="7" customFormat="1" x14ac:dyDescent="0.2">
      <c r="A510" s="6"/>
    </row>
    <row r="511" spans="1:1" s="7" customFormat="1" x14ac:dyDescent="0.2">
      <c r="A511" s="6"/>
    </row>
    <row r="512" spans="1:1" s="7" customFormat="1" x14ac:dyDescent="0.2">
      <c r="A512" s="6"/>
    </row>
    <row r="513" spans="1:1" s="7" customFormat="1" x14ac:dyDescent="0.2">
      <c r="A513" s="6"/>
    </row>
    <row r="514" spans="1:1" s="7" customFormat="1" x14ac:dyDescent="0.2">
      <c r="A514" s="6"/>
    </row>
    <row r="515" spans="1:1" s="7" customFormat="1" x14ac:dyDescent="0.2">
      <c r="A515" s="6"/>
    </row>
    <row r="516" spans="1:1" s="7" customFormat="1" x14ac:dyDescent="0.2">
      <c r="A516" s="6"/>
    </row>
    <row r="517" spans="1:1" s="7" customFormat="1" x14ac:dyDescent="0.2">
      <c r="A517" s="6"/>
    </row>
    <row r="518" spans="1:1" s="7" customFormat="1" x14ac:dyDescent="0.2">
      <c r="A518" s="6"/>
    </row>
    <row r="519" spans="1:1" s="7" customFormat="1" x14ac:dyDescent="0.2">
      <c r="A519" s="6"/>
    </row>
    <row r="520" spans="1:1" s="7" customFormat="1" x14ac:dyDescent="0.2">
      <c r="A520" s="6"/>
    </row>
    <row r="521" spans="1:1" s="7" customFormat="1" x14ac:dyDescent="0.2">
      <c r="A521" s="6"/>
    </row>
    <row r="522" spans="1:1" s="7" customFormat="1" x14ac:dyDescent="0.2">
      <c r="A522" s="6"/>
    </row>
    <row r="523" spans="1:1" s="7" customFormat="1" x14ac:dyDescent="0.2">
      <c r="A523" s="6"/>
    </row>
    <row r="524" spans="1:1" s="7" customFormat="1" x14ac:dyDescent="0.2">
      <c r="A524" s="6"/>
    </row>
    <row r="525" spans="1:1" s="7" customFormat="1" x14ac:dyDescent="0.2">
      <c r="A525" s="6"/>
    </row>
    <row r="526" spans="1:1" s="7" customFormat="1" x14ac:dyDescent="0.2">
      <c r="A526" s="6"/>
    </row>
    <row r="527" spans="1:1" s="7" customFormat="1" x14ac:dyDescent="0.2">
      <c r="A527" s="6"/>
    </row>
    <row r="528" spans="1:1" s="7" customFormat="1" x14ac:dyDescent="0.2">
      <c r="A528" s="6"/>
    </row>
    <row r="529" spans="1:1" s="7" customFormat="1" x14ac:dyDescent="0.2">
      <c r="A529" s="6"/>
    </row>
    <row r="530" spans="1:1" s="7" customFormat="1" x14ac:dyDescent="0.2">
      <c r="A530" s="6"/>
    </row>
    <row r="531" spans="1:1" s="7" customFormat="1" x14ac:dyDescent="0.2">
      <c r="A531" s="6"/>
    </row>
    <row r="532" spans="1:1" s="7" customFormat="1" x14ac:dyDescent="0.2">
      <c r="A532" s="6"/>
    </row>
    <row r="533" spans="1:1" s="7" customFormat="1" x14ac:dyDescent="0.2">
      <c r="A533" s="6"/>
    </row>
    <row r="534" spans="1:1" s="7" customFormat="1" x14ac:dyDescent="0.2">
      <c r="A534" s="6"/>
    </row>
    <row r="535" spans="1:1" s="7" customFormat="1" x14ac:dyDescent="0.2">
      <c r="A535" s="6"/>
    </row>
    <row r="536" spans="1:1" s="7" customFormat="1" x14ac:dyDescent="0.2">
      <c r="A536" s="6"/>
    </row>
    <row r="537" spans="1:1" s="7" customFormat="1" x14ac:dyDescent="0.2">
      <c r="A537" s="6"/>
    </row>
    <row r="538" spans="1:1" s="7" customFormat="1" x14ac:dyDescent="0.2">
      <c r="A538" s="6"/>
    </row>
    <row r="539" spans="1:1" s="7" customFormat="1" x14ac:dyDescent="0.2">
      <c r="A539" s="6"/>
    </row>
    <row r="540" spans="1:1" s="7" customFormat="1" x14ac:dyDescent="0.2">
      <c r="A540" s="6"/>
    </row>
    <row r="541" spans="1:1" s="7" customFormat="1" x14ac:dyDescent="0.2">
      <c r="A541" s="6"/>
    </row>
    <row r="542" spans="1:1" s="7" customFormat="1" x14ac:dyDescent="0.2">
      <c r="A542" s="6"/>
    </row>
    <row r="543" spans="1:1" s="7" customFormat="1" x14ac:dyDescent="0.2">
      <c r="A543" s="6"/>
    </row>
    <row r="544" spans="1:1" s="7" customFormat="1" x14ac:dyDescent="0.2">
      <c r="A544" s="6"/>
    </row>
    <row r="545" spans="1:1" s="7" customFormat="1" x14ac:dyDescent="0.2">
      <c r="A545" s="6"/>
    </row>
    <row r="546" spans="1:1" s="7" customFormat="1" x14ac:dyDescent="0.2">
      <c r="A546" s="6"/>
    </row>
    <row r="547" spans="1:1" s="7" customFormat="1" x14ac:dyDescent="0.2">
      <c r="A547" s="6"/>
    </row>
    <row r="548" spans="1:1" s="7" customFormat="1" x14ac:dyDescent="0.2">
      <c r="A548" s="6"/>
    </row>
    <row r="549" spans="1:1" s="7" customFormat="1" x14ac:dyDescent="0.2">
      <c r="A549" s="6"/>
    </row>
    <row r="550" spans="1:1" s="7" customFormat="1" x14ac:dyDescent="0.2">
      <c r="A550" s="6"/>
    </row>
    <row r="551" spans="1:1" s="7" customFormat="1" x14ac:dyDescent="0.2">
      <c r="A551" s="6"/>
    </row>
    <row r="552" spans="1:1" s="7" customFormat="1" x14ac:dyDescent="0.2">
      <c r="A552" s="6"/>
    </row>
    <row r="553" spans="1:1" s="7" customFormat="1" x14ac:dyDescent="0.2">
      <c r="A553" s="6"/>
    </row>
    <row r="554" spans="1:1" s="7" customFormat="1" x14ac:dyDescent="0.2">
      <c r="A554" s="6"/>
    </row>
    <row r="555" spans="1:1" s="7" customFormat="1" x14ac:dyDescent="0.2">
      <c r="A555" s="6"/>
    </row>
    <row r="556" spans="1:1" s="7" customFormat="1" x14ac:dyDescent="0.2">
      <c r="A556" s="6"/>
    </row>
    <row r="557" spans="1:1" s="7" customFormat="1" x14ac:dyDescent="0.2">
      <c r="A557" s="6"/>
    </row>
    <row r="558" spans="1:1" s="7" customFormat="1" x14ac:dyDescent="0.2">
      <c r="A558" s="6"/>
    </row>
    <row r="559" spans="1:1" s="7" customFormat="1" x14ac:dyDescent="0.2">
      <c r="A559" s="6"/>
    </row>
    <row r="560" spans="1:1" s="7" customFormat="1" x14ac:dyDescent="0.2">
      <c r="A560" s="6"/>
    </row>
    <row r="561" spans="1:1" s="7" customFormat="1" x14ac:dyDescent="0.2">
      <c r="A561" s="6"/>
    </row>
    <row r="562" spans="1:1" s="7" customFormat="1" x14ac:dyDescent="0.2">
      <c r="A562" s="6"/>
    </row>
    <row r="563" spans="1:1" s="7" customFormat="1" x14ac:dyDescent="0.2">
      <c r="A563" s="6"/>
    </row>
    <row r="564" spans="1:1" s="7" customFormat="1" x14ac:dyDescent="0.2">
      <c r="A564" s="6"/>
    </row>
    <row r="565" spans="1:1" s="7" customFormat="1" x14ac:dyDescent="0.2">
      <c r="A565" s="6"/>
    </row>
    <row r="566" spans="1:1" s="7" customFormat="1" x14ac:dyDescent="0.2">
      <c r="A566" s="6"/>
    </row>
    <row r="567" spans="1:1" s="7" customFormat="1" x14ac:dyDescent="0.2">
      <c r="A567" s="6"/>
    </row>
    <row r="568" spans="1:1" s="7" customFormat="1" x14ac:dyDescent="0.2">
      <c r="A568" s="6"/>
    </row>
    <row r="569" spans="1:1" s="7" customFormat="1" x14ac:dyDescent="0.2">
      <c r="A569" s="6"/>
    </row>
    <row r="570" spans="1:1" s="7" customFormat="1" x14ac:dyDescent="0.2">
      <c r="A570" s="6"/>
    </row>
    <row r="571" spans="1:1" s="7" customFormat="1" x14ac:dyDescent="0.2">
      <c r="A571" s="6"/>
    </row>
    <row r="572" spans="1:1" s="7" customFormat="1" x14ac:dyDescent="0.2">
      <c r="A572" s="6"/>
    </row>
    <row r="573" spans="1:1" s="7" customFormat="1" x14ac:dyDescent="0.2">
      <c r="A573" s="6"/>
    </row>
    <row r="574" spans="1:1" s="7" customFormat="1" x14ac:dyDescent="0.2">
      <c r="A574" s="6"/>
    </row>
    <row r="575" spans="1:1" s="7" customFormat="1" x14ac:dyDescent="0.2">
      <c r="A575" s="6"/>
    </row>
    <row r="576" spans="1:1" s="7" customFormat="1" x14ac:dyDescent="0.2">
      <c r="A576" s="6"/>
    </row>
    <row r="577" spans="1:1" s="7" customFormat="1" x14ac:dyDescent="0.2">
      <c r="A577" s="6"/>
    </row>
    <row r="578" spans="1:1" s="7" customFormat="1" x14ac:dyDescent="0.2">
      <c r="A578" s="6"/>
    </row>
    <row r="579" spans="1:1" s="7" customFormat="1" x14ac:dyDescent="0.2">
      <c r="A579" s="6"/>
    </row>
    <row r="580" spans="1:1" s="7" customFormat="1" x14ac:dyDescent="0.2">
      <c r="A580" s="6"/>
    </row>
    <row r="581" spans="1:1" s="7" customFormat="1" x14ac:dyDescent="0.2">
      <c r="A581" s="6"/>
    </row>
    <row r="582" spans="1:1" s="7" customFormat="1" x14ac:dyDescent="0.2">
      <c r="A582" s="6"/>
    </row>
    <row r="583" spans="1:1" s="7" customFormat="1" x14ac:dyDescent="0.2">
      <c r="A583" s="6"/>
    </row>
    <row r="584" spans="1:1" s="7" customFormat="1" x14ac:dyDescent="0.2">
      <c r="A584" s="6"/>
    </row>
    <row r="585" spans="1:1" s="7" customFormat="1" x14ac:dyDescent="0.2">
      <c r="A585" s="6"/>
    </row>
    <row r="586" spans="1:1" s="7" customFormat="1" x14ac:dyDescent="0.2">
      <c r="A586" s="6"/>
    </row>
    <row r="587" spans="1:1" s="7" customFormat="1" x14ac:dyDescent="0.2">
      <c r="A587" s="6"/>
    </row>
    <row r="588" spans="1:1" s="7" customFormat="1" x14ac:dyDescent="0.2">
      <c r="A588" s="6"/>
    </row>
    <row r="589" spans="1:1" s="7" customFormat="1" x14ac:dyDescent="0.2">
      <c r="A589" s="6"/>
    </row>
    <row r="590" spans="1:1" s="7" customFormat="1" x14ac:dyDescent="0.2">
      <c r="A590" s="6"/>
    </row>
    <row r="591" spans="1:1" s="7" customFormat="1" x14ac:dyDescent="0.2">
      <c r="A591" s="6"/>
    </row>
    <row r="592" spans="1:1" s="7" customFormat="1" x14ac:dyDescent="0.2">
      <c r="A592" s="6"/>
    </row>
    <row r="593" spans="1:1" s="7" customFormat="1" x14ac:dyDescent="0.2">
      <c r="A593" s="6"/>
    </row>
    <row r="594" spans="1:1" s="7" customFormat="1" x14ac:dyDescent="0.2">
      <c r="A594" s="6"/>
    </row>
    <row r="595" spans="1:1" s="7" customFormat="1" x14ac:dyDescent="0.2">
      <c r="A595" s="6"/>
    </row>
    <row r="596" spans="1:1" s="7" customFormat="1" x14ac:dyDescent="0.2">
      <c r="A596" s="6"/>
    </row>
    <row r="597" spans="1:1" s="7" customFormat="1" x14ac:dyDescent="0.2">
      <c r="A597" s="6"/>
    </row>
    <row r="598" spans="1:1" s="7" customFormat="1" x14ac:dyDescent="0.2">
      <c r="A598" s="6"/>
    </row>
    <row r="599" spans="1:1" s="7" customFormat="1" x14ac:dyDescent="0.2">
      <c r="A599" s="6"/>
    </row>
    <row r="600" spans="1:1" s="7" customFormat="1" x14ac:dyDescent="0.2">
      <c r="A600" s="6"/>
    </row>
    <row r="601" spans="1:1" s="7" customFormat="1" x14ac:dyDescent="0.2">
      <c r="A601" s="6"/>
    </row>
    <row r="602" spans="1:1" s="7" customFormat="1" x14ac:dyDescent="0.2">
      <c r="A602" s="6"/>
    </row>
    <row r="603" spans="1:1" s="7" customFormat="1" x14ac:dyDescent="0.2">
      <c r="A603" s="6"/>
    </row>
    <row r="604" spans="1:1" s="7" customFormat="1" x14ac:dyDescent="0.2">
      <c r="A604" s="6"/>
    </row>
    <row r="605" spans="1:1" s="7" customFormat="1" x14ac:dyDescent="0.2">
      <c r="A605" s="6"/>
    </row>
    <row r="606" spans="1:1" s="7" customFormat="1" x14ac:dyDescent="0.2">
      <c r="A606" s="6"/>
    </row>
    <row r="607" spans="1:1" s="7" customFormat="1" x14ac:dyDescent="0.2">
      <c r="A607" s="6"/>
    </row>
    <row r="608" spans="1:1" s="7" customFormat="1" x14ac:dyDescent="0.2">
      <c r="A608" s="6"/>
    </row>
    <row r="609" spans="1:1" s="7" customFormat="1" x14ac:dyDescent="0.2">
      <c r="A609" s="6"/>
    </row>
    <row r="610" spans="1:1" s="7" customFormat="1" x14ac:dyDescent="0.2">
      <c r="A610" s="6"/>
    </row>
    <row r="611" spans="1:1" s="7" customFormat="1" x14ac:dyDescent="0.2">
      <c r="A611" s="6"/>
    </row>
    <row r="612" spans="1:1" s="7" customFormat="1" x14ac:dyDescent="0.2">
      <c r="A612" s="6"/>
    </row>
    <row r="613" spans="1:1" s="7" customFormat="1" x14ac:dyDescent="0.2">
      <c r="A613" s="6"/>
    </row>
    <row r="614" spans="1:1" s="7" customFormat="1" x14ac:dyDescent="0.2">
      <c r="A614" s="6"/>
    </row>
    <row r="615" spans="1:1" s="7" customFormat="1" x14ac:dyDescent="0.2">
      <c r="A615" s="6"/>
    </row>
    <row r="616" spans="1:1" s="7" customFormat="1" x14ac:dyDescent="0.2">
      <c r="A616" s="6"/>
    </row>
    <row r="617" spans="1:1" s="7" customFormat="1" x14ac:dyDescent="0.2">
      <c r="A617" s="6"/>
    </row>
    <row r="618" spans="1:1" s="7" customFormat="1" x14ac:dyDescent="0.2">
      <c r="A618" s="6"/>
    </row>
    <row r="619" spans="1:1" s="7" customFormat="1" x14ac:dyDescent="0.2">
      <c r="A619" s="6"/>
    </row>
    <row r="620" spans="1:1" s="7" customFormat="1" x14ac:dyDescent="0.2">
      <c r="A620" s="6"/>
    </row>
    <row r="621" spans="1:1" s="7" customFormat="1" x14ac:dyDescent="0.2">
      <c r="A621" s="6"/>
    </row>
    <row r="622" spans="1:1" s="7" customFormat="1" x14ac:dyDescent="0.2">
      <c r="A622" s="6"/>
    </row>
    <row r="623" spans="1:1" s="7" customFormat="1" x14ac:dyDescent="0.2">
      <c r="A623" s="6"/>
    </row>
    <row r="624" spans="1:1" s="7" customFormat="1" x14ac:dyDescent="0.2">
      <c r="A624" s="6"/>
    </row>
    <row r="625" spans="1:1" s="7" customFormat="1" x14ac:dyDescent="0.2">
      <c r="A625" s="6"/>
    </row>
    <row r="626" spans="1:1" s="7" customFormat="1" x14ac:dyDescent="0.2">
      <c r="A626" s="6"/>
    </row>
    <row r="627" spans="1:1" s="7" customFormat="1" x14ac:dyDescent="0.2">
      <c r="A627" s="6"/>
    </row>
    <row r="628" spans="1:1" s="7" customFormat="1" x14ac:dyDescent="0.2">
      <c r="A628" s="6"/>
    </row>
    <row r="629" spans="1:1" s="7" customFormat="1" x14ac:dyDescent="0.2">
      <c r="A629" s="6"/>
    </row>
    <row r="630" spans="1:1" s="7" customFormat="1" x14ac:dyDescent="0.2">
      <c r="A630" s="6"/>
    </row>
    <row r="631" spans="1:1" s="7" customFormat="1" x14ac:dyDescent="0.2">
      <c r="A631" s="6"/>
    </row>
    <row r="632" spans="1:1" s="7" customFormat="1" x14ac:dyDescent="0.2">
      <c r="A632" s="6"/>
    </row>
    <row r="633" spans="1:1" s="7" customFormat="1" x14ac:dyDescent="0.2">
      <c r="A633" s="6"/>
    </row>
    <row r="634" spans="1:1" s="7" customFormat="1" x14ac:dyDescent="0.2">
      <c r="A634" s="6"/>
    </row>
    <row r="635" spans="1:1" s="7" customFormat="1" x14ac:dyDescent="0.2">
      <c r="A635" s="6"/>
    </row>
    <row r="636" spans="1:1" s="7" customFormat="1" x14ac:dyDescent="0.2">
      <c r="A636" s="6"/>
    </row>
    <row r="637" spans="1:1" s="7" customFormat="1" x14ac:dyDescent="0.2">
      <c r="A637" s="6"/>
    </row>
    <row r="638" spans="1:1" s="7" customFormat="1" x14ac:dyDescent="0.2">
      <c r="A638" s="6"/>
    </row>
    <row r="639" spans="1:1" s="7" customFormat="1" x14ac:dyDescent="0.2">
      <c r="A639" s="6"/>
    </row>
    <row r="640" spans="1:1" s="7" customFormat="1" x14ac:dyDescent="0.2">
      <c r="A640" s="6"/>
    </row>
    <row r="641" spans="1:1" s="7" customFormat="1" x14ac:dyDescent="0.2">
      <c r="A641" s="6"/>
    </row>
    <row r="642" spans="1:1" s="7" customFormat="1" x14ac:dyDescent="0.2">
      <c r="A642" s="6"/>
    </row>
    <row r="643" spans="1:1" s="7" customFormat="1" x14ac:dyDescent="0.2">
      <c r="A643" s="6"/>
    </row>
    <row r="644" spans="1:1" s="7" customFormat="1" x14ac:dyDescent="0.2">
      <c r="A644" s="6"/>
    </row>
    <row r="645" spans="1:1" s="7" customFormat="1" x14ac:dyDescent="0.2">
      <c r="A645" s="6"/>
    </row>
    <row r="646" spans="1:1" s="7" customFormat="1" x14ac:dyDescent="0.2">
      <c r="A646" s="6"/>
    </row>
    <row r="647" spans="1:1" s="7" customFormat="1" x14ac:dyDescent="0.2">
      <c r="A647" s="6"/>
    </row>
    <row r="648" spans="1:1" s="7" customFormat="1" x14ac:dyDescent="0.2">
      <c r="A648" s="6"/>
    </row>
    <row r="649" spans="1:1" s="7" customFormat="1" x14ac:dyDescent="0.2">
      <c r="A649" s="6"/>
    </row>
    <row r="650" spans="1:1" s="7" customFormat="1" x14ac:dyDescent="0.2">
      <c r="A650" s="6"/>
    </row>
    <row r="651" spans="1:1" s="7" customFormat="1" x14ac:dyDescent="0.2">
      <c r="A651" s="6"/>
    </row>
    <row r="652" spans="1:1" s="7" customFormat="1" x14ac:dyDescent="0.2">
      <c r="A652" s="6"/>
    </row>
    <row r="653" spans="1:1" s="7" customFormat="1" x14ac:dyDescent="0.2">
      <c r="A653" s="6"/>
    </row>
    <row r="654" spans="1:1" s="7" customFormat="1" x14ac:dyDescent="0.2">
      <c r="A654" s="6"/>
    </row>
    <row r="655" spans="1:1" s="7" customFormat="1" x14ac:dyDescent="0.2">
      <c r="A655" s="6"/>
    </row>
    <row r="656" spans="1:1" s="7" customFormat="1" x14ac:dyDescent="0.2">
      <c r="A656" s="6"/>
    </row>
    <row r="657" spans="1:1" s="7" customFormat="1" x14ac:dyDescent="0.2">
      <c r="A657" s="6"/>
    </row>
    <row r="658" spans="1:1" s="7" customFormat="1" x14ac:dyDescent="0.2">
      <c r="A658" s="6"/>
    </row>
    <row r="659" spans="1:1" s="7" customFormat="1" x14ac:dyDescent="0.2">
      <c r="A659" s="6"/>
    </row>
    <row r="660" spans="1:1" s="7" customFormat="1" x14ac:dyDescent="0.2">
      <c r="A660" s="6"/>
    </row>
    <row r="661" spans="1:1" s="7" customFormat="1" x14ac:dyDescent="0.2">
      <c r="A661" s="6"/>
    </row>
    <row r="662" spans="1:1" s="7" customFormat="1" x14ac:dyDescent="0.2">
      <c r="A662" s="6"/>
    </row>
    <row r="663" spans="1:1" s="7" customFormat="1" x14ac:dyDescent="0.2">
      <c r="A663" s="6"/>
    </row>
    <row r="664" spans="1:1" s="7" customFormat="1" x14ac:dyDescent="0.2">
      <c r="A664" s="6"/>
    </row>
    <row r="665" spans="1:1" s="7" customFormat="1" x14ac:dyDescent="0.2">
      <c r="A665" s="6"/>
    </row>
    <row r="666" spans="1:1" s="7" customFormat="1" x14ac:dyDescent="0.2">
      <c r="A666" s="6"/>
    </row>
    <row r="667" spans="1:1" s="7" customFormat="1" x14ac:dyDescent="0.2">
      <c r="A667" s="6"/>
    </row>
    <row r="668" spans="1:1" s="7" customFormat="1" x14ac:dyDescent="0.2">
      <c r="A668" s="6"/>
    </row>
    <row r="669" spans="1:1" s="7" customFormat="1" x14ac:dyDescent="0.2">
      <c r="A669" s="6"/>
    </row>
    <row r="670" spans="1:1" s="7" customFormat="1" x14ac:dyDescent="0.2">
      <c r="A670" s="6"/>
    </row>
    <row r="671" spans="1:1" s="7" customFormat="1" x14ac:dyDescent="0.2">
      <c r="A671" s="6"/>
    </row>
    <row r="672" spans="1:1" s="7" customFormat="1" x14ac:dyDescent="0.2">
      <c r="A672" s="6"/>
    </row>
    <row r="673" spans="1:1" s="7" customFormat="1" x14ac:dyDescent="0.2">
      <c r="A673" s="6"/>
    </row>
    <row r="674" spans="1:1" s="7" customFormat="1" x14ac:dyDescent="0.2">
      <c r="A674" s="6"/>
    </row>
    <row r="675" spans="1:1" s="7" customFormat="1" x14ac:dyDescent="0.2">
      <c r="A675" s="6"/>
    </row>
    <row r="676" spans="1:1" s="7" customFormat="1" x14ac:dyDescent="0.2">
      <c r="A676" s="6"/>
    </row>
    <row r="677" spans="1:1" s="7" customFormat="1" x14ac:dyDescent="0.2">
      <c r="A677" s="6"/>
    </row>
    <row r="678" spans="1:1" s="7" customFormat="1" x14ac:dyDescent="0.2">
      <c r="A678" s="6"/>
    </row>
    <row r="679" spans="1:1" s="7" customFormat="1" x14ac:dyDescent="0.2">
      <c r="A679" s="6"/>
    </row>
    <row r="680" spans="1:1" s="7" customFormat="1" x14ac:dyDescent="0.2">
      <c r="A680" s="6"/>
    </row>
    <row r="681" spans="1:1" s="7" customFormat="1" x14ac:dyDescent="0.2">
      <c r="A681" s="6"/>
    </row>
    <row r="682" spans="1:1" s="7" customFormat="1" x14ac:dyDescent="0.2">
      <c r="A682" s="6"/>
    </row>
    <row r="683" spans="1:1" s="7" customFormat="1" x14ac:dyDescent="0.2">
      <c r="A683" s="6"/>
    </row>
    <row r="684" spans="1:1" s="7" customFormat="1" x14ac:dyDescent="0.2">
      <c r="A684" s="6"/>
    </row>
    <row r="685" spans="1:1" s="7" customFormat="1" x14ac:dyDescent="0.2">
      <c r="A685" s="6"/>
    </row>
    <row r="686" spans="1:1" s="7" customFormat="1" x14ac:dyDescent="0.2">
      <c r="A686" s="6"/>
    </row>
    <row r="687" spans="1:1" s="7" customFormat="1" x14ac:dyDescent="0.2">
      <c r="A687" s="6"/>
    </row>
    <row r="688" spans="1:1" s="7" customFormat="1" x14ac:dyDescent="0.2">
      <c r="A688" s="6"/>
    </row>
    <row r="689" spans="1:1" s="7" customFormat="1" x14ac:dyDescent="0.2">
      <c r="A689" s="6"/>
    </row>
    <row r="690" spans="1:1" s="7" customFormat="1" x14ac:dyDescent="0.2">
      <c r="A690" s="6"/>
    </row>
    <row r="691" spans="1:1" s="7" customFormat="1" x14ac:dyDescent="0.2">
      <c r="A691" s="6"/>
    </row>
    <row r="692" spans="1:1" s="7" customFormat="1" x14ac:dyDescent="0.2">
      <c r="A692" s="6"/>
    </row>
    <row r="693" spans="1:1" s="7" customFormat="1" x14ac:dyDescent="0.2">
      <c r="A693" s="6"/>
    </row>
    <row r="694" spans="1:1" s="7" customFormat="1" x14ac:dyDescent="0.2">
      <c r="A694" s="6"/>
    </row>
    <row r="695" spans="1:1" s="7" customFormat="1" x14ac:dyDescent="0.2">
      <c r="A695" s="6"/>
    </row>
    <row r="696" spans="1:1" s="7" customFormat="1" x14ac:dyDescent="0.2">
      <c r="A696" s="6"/>
    </row>
    <row r="697" spans="1:1" s="7" customFormat="1" x14ac:dyDescent="0.2">
      <c r="A697" s="6"/>
    </row>
    <row r="698" spans="1:1" s="7" customFormat="1" x14ac:dyDescent="0.2">
      <c r="A698" s="6"/>
    </row>
    <row r="699" spans="1:1" s="7" customFormat="1" x14ac:dyDescent="0.2">
      <c r="A699" s="6"/>
    </row>
    <row r="700" spans="1:1" s="7" customFormat="1" x14ac:dyDescent="0.2">
      <c r="A700" s="6"/>
    </row>
    <row r="701" spans="1:1" s="7" customFormat="1" x14ac:dyDescent="0.2">
      <c r="A701" s="6"/>
    </row>
    <row r="702" spans="1:1" s="7" customFormat="1" x14ac:dyDescent="0.2">
      <c r="A702" s="6"/>
    </row>
    <row r="703" spans="1:1" s="7" customFormat="1" x14ac:dyDescent="0.2">
      <c r="A703" s="6"/>
    </row>
    <row r="704" spans="1:1" s="7" customFormat="1" x14ac:dyDescent="0.2">
      <c r="A704" s="6"/>
    </row>
    <row r="705" spans="1:1" s="7" customFormat="1" x14ac:dyDescent="0.2">
      <c r="A705" s="6"/>
    </row>
    <row r="706" spans="1:1" s="7" customFormat="1" x14ac:dyDescent="0.2">
      <c r="A706" s="6"/>
    </row>
    <row r="707" spans="1:1" s="7" customFormat="1" x14ac:dyDescent="0.2">
      <c r="A707" s="6"/>
    </row>
    <row r="708" spans="1:1" s="7" customFormat="1" x14ac:dyDescent="0.2">
      <c r="A708" s="6"/>
    </row>
    <row r="709" spans="1:1" s="7" customFormat="1" x14ac:dyDescent="0.2">
      <c r="A709" s="6"/>
    </row>
    <row r="710" spans="1:1" s="7" customFormat="1" x14ac:dyDescent="0.2">
      <c r="A710" s="6"/>
    </row>
    <row r="711" spans="1:1" s="7" customFormat="1" x14ac:dyDescent="0.2">
      <c r="A711" s="6"/>
    </row>
    <row r="712" spans="1:1" s="7" customFormat="1" x14ac:dyDescent="0.2">
      <c r="A712" s="6"/>
    </row>
    <row r="713" spans="1:1" s="7" customFormat="1" x14ac:dyDescent="0.2">
      <c r="A713" s="6"/>
    </row>
    <row r="714" spans="1:1" s="7" customFormat="1" x14ac:dyDescent="0.2">
      <c r="A714" s="6"/>
    </row>
    <row r="715" spans="1:1" s="7" customFormat="1" x14ac:dyDescent="0.2">
      <c r="A715" s="6"/>
    </row>
    <row r="716" spans="1:1" s="7" customFormat="1" x14ac:dyDescent="0.2">
      <c r="A716" s="6"/>
    </row>
    <row r="717" spans="1:1" s="7" customFormat="1" x14ac:dyDescent="0.2">
      <c r="A717" s="6"/>
    </row>
    <row r="718" spans="1:1" s="7" customFormat="1" x14ac:dyDescent="0.2">
      <c r="A718" s="6"/>
    </row>
    <row r="719" spans="1:1" s="7" customFormat="1" x14ac:dyDescent="0.2">
      <c r="A719" s="6"/>
    </row>
    <row r="720" spans="1:1" s="7" customFormat="1" x14ac:dyDescent="0.2">
      <c r="A720" s="6"/>
    </row>
    <row r="721" spans="1:1" s="7" customFormat="1" x14ac:dyDescent="0.2">
      <c r="A721" s="6"/>
    </row>
    <row r="722" spans="1:1" s="7" customFormat="1" x14ac:dyDescent="0.2">
      <c r="A722" s="6"/>
    </row>
    <row r="723" spans="1:1" s="7" customFormat="1" x14ac:dyDescent="0.2">
      <c r="A723" s="6"/>
    </row>
    <row r="724" spans="1:1" s="7" customFormat="1" x14ac:dyDescent="0.2">
      <c r="A724" s="6"/>
    </row>
    <row r="725" spans="1:1" s="7" customFormat="1" x14ac:dyDescent="0.2">
      <c r="A725" s="6"/>
    </row>
    <row r="726" spans="1:1" s="7" customFormat="1" x14ac:dyDescent="0.2">
      <c r="A726" s="6"/>
    </row>
    <row r="727" spans="1:1" s="7" customFormat="1" x14ac:dyDescent="0.2">
      <c r="A727" s="6"/>
    </row>
    <row r="728" spans="1:1" s="7" customFormat="1" x14ac:dyDescent="0.2">
      <c r="A728" s="6"/>
    </row>
    <row r="729" spans="1:1" s="7" customFormat="1" x14ac:dyDescent="0.2">
      <c r="A729" s="6"/>
    </row>
    <row r="730" spans="1:1" s="7" customFormat="1" x14ac:dyDescent="0.2">
      <c r="A730" s="6"/>
    </row>
    <row r="731" spans="1:1" s="7" customFormat="1" x14ac:dyDescent="0.2">
      <c r="A731" s="6"/>
    </row>
    <row r="732" spans="1:1" s="7" customFormat="1" x14ac:dyDescent="0.2">
      <c r="A732" s="6"/>
    </row>
    <row r="733" spans="1:1" s="7" customFormat="1" x14ac:dyDescent="0.2">
      <c r="A733" s="6"/>
    </row>
    <row r="734" spans="1:1" s="7" customFormat="1" x14ac:dyDescent="0.2">
      <c r="A734" s="6"/>
    </row>
    <row r="735" spans="1:1" s="7" customFormat="1" x14ac:dyDescent="0.2">
      <c r="A735" s="6"/>
    </row>
    <row r="736" spans="1:1" s="7" customFormat="1" x14ac:dyDescent="0.2">
      <c r="A736" s="6"/>
    </row>
    <row r="737" spans="1:1" s="7" customFormat="1" x14ac:dyDescent="0.2">
      <c r="A737" s="6"/>
    </row>
  </sheetData>
  <sheetProtection algorithmName="SHA-512" hashValue="dVR/mOIuEBGYIbR1Y8LlryDwAJxLPLkK1iG/E6tV8WluBKttHBF+txnPQwXAXYFhyL5jxsdtSQrwgpPEndQqPg==" saltValue="0mo1Knrop7xkUFpYOaSSlQ==" spinCount="100000" sheet="1" objects="1" scenarios="1"/>
  <mergeCells count="16">
    <mergeCell ref="B36:G36"/>
    <mergeCell ref="A34:G34"/>
    <mergeCell ref="B32:G32"/>
    <mergeCell ref="B29:G29"/>
    <mergeCell ref="A4:B4"/>
    <mergeCell ref="C4:E4"/>
    <mergeCell ref="F4:H4"/>
    <mergeCell ref="I4:K4"/>
    <mergeCell ref="B30:G30"/>
    <mergeCell ref="B35:G35"/>
    <mergeCell ref="A1:B1"/>
    <mergeCell ref="F1:G1"/>
    <mergeCell ref="A2:B2"/>
    <mergeCell ref="H1:K1"/>
    <mergeCell ref="H2:K2"/>
    <mergeCell ref="B31:G31"/>
  </mergeCells>
  <printOptions horizontalCentered="1" verticalCentered="1"/>
  <pageMargins left="0.45" right="0.45" top="0.75" bottom="0.75" header="0.3" footer="0.3"/>
  <pageSetup scale="82" orientation="landscape" r:id="rId1"/>
  <ignoredErrors>
    <ignoredError sqref="E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45"/>
  <sheetViews>
    <sheetView zoomScaleNormal="100" workbookViewId="0">
      <pane ySplit="3" topLeftCell="A7" activePane="bottomLeft" state="frozen"/>
      <selection pane="bottomLeft" activeCell="B9" sqref="B9:H9"/>
    </sheetView>
  </sheetViews>
  <sheetFormatPr defaultRowHeight="12.75" x14ac:dyDescent="0.2"/>
  <cols>
    <col min="1" max="1" width="4.7109375" style="27" customWidth="1"/>
    <col min="2" max="10" width="12.7109375" style="26" customWidth="1"/>
    <col min="11" max="16384" width="9.140625" style="26"/>
  </cols>
  <sheetData>
    <row r="1" spans="1:10" x14ac:dyDescent="0.2">
      <c r="A1" s="155" t="s">
        <v>103</v>
      </c>
      <c r="B1" s="156"/>
      <c r="C1" s="156"/>
      <c r="D1" s="156"/>
      <c r="E1" s="156"/>
      <c r="F1" s="156"/>
      <c r="G1" s="156"/>
      <c r="H1" s="156"/>
      <c r="I1" s="155" t="s">
        <v>102</v>
      </c>
      <c r="J1" s="155"/>
    </row>
    <row r="2" spans="1:10" x14ac:dyDescent="0.2">
      <c r="A2" s="156"/>
      <c r="B2" s="156"/>
      <c r="C2" s="156"/>
      <c r="D2" s="156"/>
      <c r="E2" s="156"/>
      <c r="F2" s="156"/>
      <c r="G2" s="156"/>
      <c r="H2" s="156"/>
      <c r="I2" s="155"/>
      <c r="J2" s="155"/>
    </row>
    <row r="3" spans="1:10" ht="15" customHeight="1" x14ac:dyDescent="0.2">
      <c r="A3" s="6"/>
      <c r="B3" s="7"/>
      <c r="C3" s="7"/>
      <c r="D3" s="7"/>
      <c r="E3" s="7"/>
      <c r="F3" s="7"/>
      <c r="G3" s="7"/>
      <c r="H3" s="7"/>
      <c r="I3" s="7"/>
      <c r="J3" s="7"/>
    </row>
    <row r="4" spans="1:10" ht="20.100000000000001" customHeight="1" x14ac:dyDescent="0.25">
      <c r="A4" s="158" t="s">
        <v>104</v>
      </c>
      <c r="B4" s="159"/>
      <c r="C4" s="159"/>
      <c r="D4" s="159"/>
      <c r="E4" s="159"/>
      <c r="F4" s="159"/>
      <c r="G4" s="159"/>
      <c r="H4" s="159"/>
      <c r="I4" s="160" t="s">
        <v>105</v>
      </c>
      <c r="J4" s="161"/>
    </row>
    <row r="5" spans="1:10" ht="20.100000000000001" customHeight="1" x14ac:dyDescent="0.2">
      <c r="A5" s="1">
        <v>1</v>
      </c>
      <c r="B5" s="146" t="s">
        <v>170</v>
      </c>
      <c r="C5" s="146"/>
      <c r="D5" s="146"/>
      <c r="E5" s="146"/>
      <c r="F5" s="146"/>
      <c r="G5" s="146"/>
      <c r="H5" s="146"/>
      <c r="I5" s="157">
        <f>+'WS1 HC COST'!I44</f>
        <v>0</v>
      </c>
      <c r="J5" s="157"/>
    </row>
    <row r="6" spans="1:10" ht="20.100000000000001" customHeight="1" x14ac:dyDescent="0.2">
      <c r="A6" s="1">
        <v>2</v>
      </c>
      <c r="B6" s="146" t="s">
        <v>171</v>
      </c>
      <c r="C6" s="146"/>
      <c r="D6" s="146"/>
      <c r="E6" s="146"/>
      <c r="F6" s="146"/>
      <c r="G6" s="146"/>
      <c r="H6" s="146"/>
      <c r="I6" s="157">
        <f>+'WS1 Non-Reimbursable'!I26</f>
        <v>0</v>
      </c>
      <c r="J6" s="157"/>
    </row>
    <row r="7" spans="1:10" ht="20.100000000000001" customHeight="1" x14ac:dyDescent="0.2">
      <c r="A7" s="1">
        <v>3</v>
      </c>
      <c r="B7" s="146" t="s">
        <v>109</v>
      </c>
      <c r="C7" s="146"/>
      <c r="D7" s="146"/>
      <c r="E7" s="146"/>
      <c r="F7" s="146"/>
      <c r="G7" s="146"/>
      <c r="H7" s="146"/>
      <c r="I7" s="157">
        <f>SUM(I5:I6)</f>
        <v>0</v>
      </c>
      <c r="J7" s="157"/>
    </row>
    <row r="8" spans="1:10" ht="20.100000000000001" customHeight="1" x14ac:dyDescent="0.2">
      <c r="A8" s="1">
        <v>4</v>
      </c>
      <c r="B8" s="146" t="s">
        <v>110</v>
      </c>
      <c r="C8" s="146"/>
      <c r="D8" s="146"/>
      <c r="E8" s="146"/>
      <c r="F8" s="146"/>
      <c r="G8" s="146"/>
      <c r="H8" s="146"/>
      <c r="I8" s="154" t="e">
        <f>+I6/I7</f>
        <v>#DIV/0!</v>
      </c>
      <c r="J8" s="154"/>
    </row>
    <row r="9" spans="1:10" ht="20.100000000000001" customHeight="1" x14ac:dyDescent="0.2">
      <c r="A9" s="1">
        <v>5</v>
      </c>
      <c r="B9" s="146" t="s">
        <v>172</v>
      </c>
      <c r="C9" s="146"/>
      <c r="D9" s="146"/>
      <c r="E9" s="146"/>
      <c r="F9" s="146"/>
      <c r="G9" s="146"/>
      <c r="H9" s="146"/>
      <c r="I9" s="157">
        <f>+'WS1 OVERHEAD'!I42</f>
        <v>0</v>
      </c>
      <c r="J9" s="157"/>
    </row>
    <row r="10" spans="1:10" ht="20.100000000000001" customHeight="1" x14ac:dyDescent="0.2">
      <c r="A10" s="1">
        <v>6</v>
      </c>
      <c r="B10" s="146" t="s">
        <v>111</v>
      </c>
      <c r="C10" s="146"/>
      <c r="D10" s="146"/>
      <c r="E10" s="146"/>
      <c r="F10" s="146"/>
      <c r="G10" s="146"/>
      <c r="H10" s="146"/>
      <c r="I10" s="157" t="e">
        <f>+I9*I8</f>
        <v>#DIV/0!</v>
      </c>
      <c r="J10" s="157"/>
    </row>
    <row r="11" spans="1:10" ht="20.100000000000001" customHeight="1" x14ac:dyDescent="0.2">
      <c r="A11" s="1">
        <v>7</v>
      </c>
      <c r="B11" s="146" t="s">
        <v>112</v>
      </c>
      <c r="C11" s="146"/>
      <c r="D11" s="146"/>
      <c r="E11" s="146"/>
      <c r="F11" s="146"/>
      <c r="G11" s="146"/>
      <c r="H11" s="146"/>
      <c r="I11" s="157" t="e">
        <f>+I9-I10</f>
        <v>#DIV/0!</v>
      </c>
      <c r="J11" s="157"/>
    </row>
    <row r="12" spans="1:10" ht="20.100000000000001" customHeight="1" x14ac:dyDescent="0.2">
      <c r="A12" s="1">
        <v>8</v>
      </c>
      <c r="B12" s="146" t="s">
        <v>113</v>
      </c>
      <c r="C12" s="146"/>
      <c r="D12" s="146"/>
      <c r="E12" s="146"/>
      <c r="F12" s="146"/>
      <c r="G12" s="146"/>
      <c r="H12" s="146"/>
      <c r="I12" s="157" t="e">
        <f>+I5+I11</f>
        <v>#DIV/0!</v>
      </c>
      <c r="J12" s="157"/>
    </row>
    <row r="13" spans="1:10" ht="45" customHeight="1" x14ac:dyDescent="0.2"/>
    <row r="14" spans="1:10" ht="20.100000000000001" customHeight="1" x14ac:dyDescent="0.25">
      <c r="A14" s="158" t="s">
        <v>114</v>
      </c>
      <c r="B14" s="159"/>
      <c r="C14" s="159"/>
      <c r="D14" s="159"/>
      <c r="E14" s="159"/>
      <c r="F14" s="159"/>
      <c r="G14" s="159"/>
      <c r="H14" s="159"/>
      <c r="I14" s="155" t="s">
        <v>105</v>
      </c>
      <c r="J14" s="155"/>
    </row>
    <row r="15" spans="1:10" ht="20.100000000000001" customHeight="1" x14ac:dyDescent="0.2">
      <c r="A15" s="1">
        <v>1</v>
      </c>
      <c r="B15" s="146" t="s">
        <v>115</v>
      </c>
      <c r="C15" s="146"/>
      <c r="D15" s="146"/>
      <c r="E15" s="146"/>
      <c r="F15" s="146"/>
      <c r="G15" s="146"/>
      <c r="H15" s="146"/>
      <c r="I15" s="157" t="e">
        <f>+I12</f>
        <v>#DIV/0!</v>
      </c>
      <c r="J15" s="157"/>
    </row>
    <row r="16" spans="1:10" ht="20.100000000000001" customHeight="1" thickBot="1" x14ac:dyDescent="0.25">
      <c r="A16" s="1">
        <v>2</v>
      </c>
      <c r="B16" s="146" t="s">
        <v>116</v>
      </c>
      <c r="C16" s="146"/>
      <c r="D16" s="146"/>
      <c r="E16" s="146"/>
      <c r="F16" s="146"/>
      <c r="G16" s="146"/>
      <c r="H16" s="146"/>
      <c r="I16" s="166">
        <f>+'WS2 Staff-Visits-Prod'!H36</f>
        <v>0</v>
      </c>
      <c r="J16" s="166"/>
    </row>
    <row r="17" spans="1:10" ht="20.100000000000001" customHeight="1" thickBot="1" x14ac:dyDescent="0.3">
      <c r="A17" s="50">
        <v>3</v>
      </c>
      <c r="B17" s="164" t="s">
        <v>117</v>
      </c>
      <c r="C17" s="164"/>
      <c r="D17" s="164"/>
      <c r="E17" s="164"/>
      <c r="F17" s="164"/>
      <c r="G17" s="164"/>
      <c r="H17" s="165"/>
      <c r="I17" s="167" t="e">
        <f>+I15/I16</f>
        <v>#DIV/0!</v>
      </c>
      <c r="J17" s="168"/>
    </row>
    <row r="18" spans="1:10" ht="15" customHeight="1" x14ac:dyDescent="0.2"/>
    <row r="19" spans="1:10" ht="15" customHeight="1" x14ac:dyDescent="0.2"/>
    <row r="20" spans="1:10" ht="15" customHeight="1" x14ac:dyDescent="0.2"/>
    <row r="21" spans="1:10" ht="15" customHeight="1" x14ac:dyDescent="0.2"/>
    <row r="22" spans="1:10" ht="15" customHeight="1" x14ac:dyDescent="0.2"/>
    <row r="23" spans="1:10" ht="15" customHeight="1" x14ac:dyDescent="0.2"/>
    <row r="24" spans="1:10" ht="15" customHeight="1" x14ac:dyDescent="0.2"/>
    <row r="25" spans="1:10" ht="15" customHeight="1" x14ac:dyDescent="0.2"/>
    <row r="26" spans="1:10" ht="15" customHeight="1" x14ac:dyDescent="0.2"/>
    <row r="27" spans="1:10" ht="15" customHeight="1" x14ac:dyDescent="0.2"/>
    <row r="28" spans="1:10" ht="15" customHeight="1" x14ac:dyDescent="0.2">
      <c r="A28" s="162" t="s">
        <v>142</v>
      </c>
      <c r="B28" s="163"/>
      <c r="F28" s="26" t="s">
        <v>143</v>
      </c>
    </row>
    <row r="29" spans="1:10" ht="15" customHeight="1" x14ac:dyDescent="0.2"/>
    <row r="30" spans="1:10" ht="15" customHeight="1" x14ac:dyDescent="0.2"/>
    <row r="31" spans="1:10" ht="15" customHeight="1" x14ac:dyDescent="0.2"/>
    <row r="32" spans="1:10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</sheetData>
  <sheetProtection algorithmName="SHA-512" hashValue="ZeTUvhB6J9ZvwBE6O1RZ8enjuaxQCu7H+f+nfjUbf2A3zPm1zQiJdJyJN9ENJ6bjCef9fkuqNhVnRZjP0O2CFA==" saltValue="pFWSRpjLtoZaPuFSLmAKxw==" spinCount="100000" sheet="1" objects="1" scenarios="1"/>
  <mergeCells count="29">
    <mergeCell ref="I14:J14"/>
    <mergeCell ref="B9:H9"/>
    <mergeCell ref="B10:H10"/>
    <mergeCell ref="B11:H11"/>
    <mergeCell ref="B12:H12"/>
    <mergeCell ref="A14:H14"/>
    <mergeCell ref="A28:B28"/>
    <mergeCell ref="B15:H15"/>
    <mergeCell ref="B16:H16"/>
    <mergeCell ref="B17:H17"/>
    <mergeCell ref="I15:J15"/>
    <mergeCell ref="I16:J16"/>
    <mergeCell ref="I17:J17"/>
    <mergeCell ref="I8:J8"/>
    <mergeCell ref="I1:J2"/>
    <mergeCell ref="A1:H2"/>
    <mergeCell ref="I11:J11"/>
    <mergeCell ref="I12:J12"/>
    <mergeCell ref="B5:H5"/>
    <mergeCell ref="B6:H6"/>
    <mergeCell ref="B7:H7"/>
    <mergeCell ref="B8:H8"/>
    <mergeCell ref="A4:H4"/>
    <mergeCell ref="I4:J4"/>
    <mergeCell ref="I5:J5"/>
    <mergeCell ref="I6:J6"/>
    <mergeCell ref="I7:J7"/>
    <mergeCell ref="I9:J9"/>
    <mergeCell ref="I10:J10"/>
  </mergeCells>
  <pageMargins left="0.7" right="0.7" top="1" bottom="0.5" header="0.3" footer="0.3"/>
  <pageSetup fitToHeight="0" orientation="landscape" r:id="rId1"/>
  <ignoredErrors>
    <ignoredError sqref="I8 I10:J12 I15:J17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FC413-B779-4412-BEC3-47426D7D4362}">
  <dimension ref="A1:A17"/>
  <sheetViews>
    <sheetView workbookViewId="0">
      <selection activeCell="A17" sqref="A17"/>
    </sheetView>
  </sheetViews>
  <sheetFormatPr defaultRowHeight="15" x14ac:dyDescent="0.25"/>
  <sheetData>
    <row r="1" spans="1:1" x14ac:dyDescent="0.25">
      <c r="A1" t="s">
        <v>164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4" spans="1:1" x14ac:dyDescent="0.25">
      <c r="A14" t="s">
        <v>164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</sheetData>
  <sheetProtection algorithmName="SHA-512" hashValue="jxpJYFoNtnlJvUtOTCpXKBGpaWC1qLKdCUQeQ2mOZdobt+Wr7vGcyg3+tQajJrrALFiNFA1awAvDcpTPsbklSw==" saltValue="tVRvNeQRAllKNxDZcSo5ow==" spinCount="100000" sheet="1" objects="1" scenarios="1"/>
  <dataValidations count="1">
    <dataValidation type="list" allowBlank="1" showInputMessage="1" showErrorMessage="1" sqref="A2" xr:uid="{B183BDC4-E02B-4E17-80CF-B1CB61C9808F}">
      <formula1>$A$1:$A$11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COVER PAGE</vt:lpstr>
      <vt:lpstr>WS1 HC COST</vt:lpstr>
      <vt:lpstr>WS1 OVERHEAD</vt:lpstr>
      <vt:lpstr>WS1 Non-Reimbursable</vt:lpstr>
      <vt:lpstr>WS2 Staff-Visits-Prod</vt:lpstr>
      <vt:lpstr>WS3 RATE DETERMINATION</vt:lpstr>
      <vt:lpstr>Sheet1</vt:lpstr>
      <vt:lpstr>'WS1 HC COST'!Print_Area</vt:lpstr>
      <vt:lpstr>'WS1 Non-Reimbursable'!Print_Area</vt:lpstr>
      <vt:lpstr>'WS1 OVERHEAD'!Print_Area</vt:lpstr>
      <vt:lpstr>'WS2 Staff-Visits-Prod'!Print_Area</vt:lpstr>
      <vt:lpstr>'WS3 RATE DETERMINATION'!Print_Area</vt:lpstr>
    </vt:vector>
  </TitlesOfParts>
  <Company>Alabama Medicaid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MS183549</dc:creator>
  <cp:lastModifiedBy>Gordon, Alexanderia</cp:lastModifiedBy>
  <cp:lastPrinted>2023-08-04T18:45:06Z</cp:lastPrinted>
  <dcterms:created xsi:type="dcterms:W3CDTF">2008-07-22T19:10:35Z</dcterms:created>
  <dcterms:modified xsi:type="dcterms:W3CDTF">2023-10-31T19:12:15Z</dcterms:modified>
</cp:coreProperties>
</file>